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Бюджетный отдел\Исполнение Бюджета\Исполнение бюджета за 2021 год\Отчет_Годовой\Решение_сПриложениями_исп.2021 год\"/>
    </mc:Choice>
  </mc:AlternateContent>
  <bookViews>
    <workbookView xWindow="0" yWindow="0" windowWidth="21570" windowHeight="5955"/>
  </bookViews>
  <sheets>
    <sheet name="Источники" sheetId="4" r:id="rId1"/>
  </sheets>
  <definedNames>
    <definedName name="_xlnm.Print_Area" localSheetId="0">Источники!$A$1:$E$49</definedName>
  </definedNames>
  <calcPr calcId="162913"/>
</workbook>
</file>

<file path=xl/calcChain.xml><?xml version="1.0" encoding="utf-8"?>
<calcChain xmlns="http://schemas.openxmlformats.org/spreadsheetml/2006/main">
  <c r="C15" i="4" l="1"/>
  <c r="C19" i="4"/>
  <c r="C30" i="4"/>
  <c r="C31" i="4"/>
  <c r="C35" i="4"/>
  <c r="C34" i="4"/>
  <c r="C33" i="4"/>
  <c r="C32" i="4"/>
  <c r="E30" i="4" l="1"/>
  <c r="E31" i="4"/>
  <c r="E19" i="4"/>
  <c r="E15" i="4"/>
</calcChain>
</file>

<file path=xl/sharedStrings.xml><?xml version="1.0" encoding="utf-8"?>
<sst xmlns="http://schemas.openxmlformats.org/spreadsheetml/2006/main" count="99" uniqueCount="64">
  <si>
    <t>Утвержденные бюджетные назначения</t>
  </si>
  <si>
    <t>x</t>
  </si>
  <si>
    <t>в том числе:</t>
  </si>
  <si>
    <t>-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</si>
  <si>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</si>
  <si>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</si>
  <si>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</si>
  <si>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</si>
  <si>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 xml:space="preserve">  Иные источники внутреннего финансирования дефицитов бюджетов</t>
  </si>
  <si>
    <t xml:space="preserve">  Бюджетные кредиты, предоставленные внутри страны в валюте Российской Федерации</t>
  </si>
  <si>
    <t xml:space="preserve">  Предоставление бюджетных кредитов внутри страны в валюте Российской Федерации</t>
  </si>
  <si>
    <t xml:space="preserve">  Предоставление бюджетных кредитов другим бюджетам бюджетной системы Российской Федерации в валюте Российской Федерации</t>
  </si>
  <si>
    <t xml:space="preserve">  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</si>
  <si>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  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</si>
  <si>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</si>
  <si>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  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</si>
  <si>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</si>
  <si>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</si>
  <si>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</t>
  </si>
  <si>
    <t>000 01 05 00 00 00 0000 000</t>
  </si>
  <si>
    <t>увеличение остатков средств, всего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</si>
  <si>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</si>
  <si>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</si>
  <si>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</si>
  <si>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</si>
  <si>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</si>
  <si>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</si>
  <si>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муниципальных районов</t>
  </si>
  <si>
    <t>000 01 05 02 01 05 0000 510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</si>
  <si>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</si>
  <si>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</si>
  <si>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</si>
  <si>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</si>
  <si>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</si>
  <si>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</si>
  <si>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</si>
  <si>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муниципальных районов</t>
  </si>
  <si>
    <t>000 01 05 02 01 05 0000 610</t>
  </si>
  <si>
    <t>Руководитель</t>
  </si>
  <si>
    <t>(расшифровка подписи)</t>
  </si>
  <si>
    <t>Главный бухгалтер</t>
  </si>
  <si>
    <t/>
  </si>
  <si>
    <t>централизованной бухгалтерии</t>
  </si>
  <si>
    <t>тыс.рублей</t>
  </si>
  <si>
    <t xml:space="preserve"> Наименование </t>
  </si>
  <si>
    <t>__________________________</t>
  </si>
  <si>
    <t>00000000000000000000</t>
  </si>
  <si>
    <t>000 01 06 00 00 00 0000 000</t>
  </si>
  <si>
    <t>000 01 06 05 00 00 0000 000</t>
  </si>
  <si>
    <t>000 01 06 05 00 00 0000 500</t>
  </si>
  <si>
    <t>000 01 06 05 02 00 0000 500</t>
  </si>
  <si>
    <t>000 01 06 05 02 05 0000 540</t>
  </si>
  <si>
    <t>000 01 06 05 00 00 0000 600</t>
  </si>
  <si>
    <t>000 01 06 05 02 00 0000 600</t>
  </si>
  <si>
    <t>000 01 06 05 02 05 0000 640</t>
  </si>
  <si>
    <t>X</t>
  </si>
  <si>
    <t>Кассовое исполнение за 2021 год</t>
  </si>
  <si>
    <t>Неисполненные назначения</t>
  </si>
  <si>
    <t>Исполнение источников финансирования дефицита бюджета Новосибирского района Новосибирской области за 2021 год</t>
  </si>
  <si>
    <t>к решению Совета депутатов</t>
  </si>
  <si>
    <t>Новосибирского района Новосибирской области</t>
  </si>
  <si>
    <t xml:space="preserve">"Об утверждении отчета "Об исполнении бюджета </t>
  </si>
  <si>
    <t xml:space="preserve">Новосибирского района  Новосибирской области за 2021 год"
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</si>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</sst>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dd\.mm\.yyyy"/>
    <numFmt numFmtId="165" formatCode="#,##0.00_ ;\-#,##0.00"/>
    <numFmt numFmtId="166" formatCode="00;[Red]\-00;&quot;&quot;"/>
    <numFmt numFmtId="167" formatCode="0.0%"/>
    <numFmt numFmtId="168" formatCode="#,##0.0,"/>
  </numFmts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1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  <xf numFmtId="9" fontId="12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Protection="1">
      <protection locked="0"/>
    </xf>
    <xf numFmtId="0" fontId="3" fillId="0" borderId="1" xfId="10" applyNumberFormat="1" applyProtection="1"/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0" fontId="9" fillId="0" borderId="1" xfId="110" applyNumberFormat="1" applyProtection="1">
      <alignment horizontal="center"/>
    </xf>
    <xf numFmtId="0" fontId="7" fillId="0" borderId="1" xfId="113" applyNumberFormat="1" applyProtection="1">
      <alignment horizontal="left"/>
    </xf>
    <xf numFmtId="0" fontId="8" fillId="0" borderId="1" xfId="117" applyNumberFormat="1" applyProtection="1"/>
    <xf numFmtId="0" fontId="15" fillId="0" borderId="0" xfId="0" applyFont="1" applyProtection="1">
      <protection hidden="1"/>
    </xf>
    <xf numFmtId="0" fontId="15" fillId="0" borderId="0" xfId="0" applyFont="1"/>
    <xf numFmtId="0" fontId="16" fillId="0" borderId="0" xfId="0" applyNumberFormat="1" applyFont="1" applyFill="1" applyProtection="1">
      <protection hidden="1"/>
    </xf>
    <xf numFmtId="0" fontId="16" fillId="0" borderId="0" xfId="0" applyNumberFormat="1" applyFont="1" applyFill="1" applyAlignment="1" applyProtection="1">
      <alignment vertical="center" wrapText="1"/>
      <protection hidden="1"/>
    </xf>
    <xf numFmtId="0" fontId="3" fillId="0" borderId="1" xfId="77" applyNumberFormat="1" applyBorder="1" applyProtection="1">
      <alignment horizontal="left"/>
    </xf>
    <xf numFmtId="0" fontId="3" fillId="0" borderId="1" xfId="79" applyNumberFormat="1" applyBorder="1" applyProtection="1">
      <alignment horizontal="center" shrinkToFit="1"/>
    </xf>
    <xf numFmtId="49" fontId="3" fillId="0" borderId="1" xfId="80" applyNumberFormat="1" applyBorder="1" applyProtection="1">
      <alignment horizontal="center" vertical="center" shrinkToFit="1"/>
    </xf>
    <xf numFmtId="49" fontId="1" fillId="0" borderId="1" xfId="81" applyNumberFormat="1" applyBorder="1" applyProtection="1">
      <alignment shrinkToFit="1"/>
    </xf>
    <xf numFmtId="0" fontId="16" fillId="0" borderId="1" xfId="0" applyFont="1" applyBorder="1" applyAlignment="1" applyProtection="1">
      <alignment horizontal="right"/>
      <protection locked="0"/>
    </xf>
    <xf numFmtId="0" fontId="14" fillId="0" borderId="1" xfId="0" applyNumberFormat="1" applyFont="1" applyFill="1" applyBorder="1" applyAlignment="1" applyProtection="1">
      <alignment horizontal="left" vertical="center" wrapText="1"/>
      <protection hidden="1"/>
    </xf>
    <xf numFmtId="166" fontId="14" fillId="0" borderId="1" xfId="0" applyNumberFormat="1" applyFont="1" applyFill="1" applyBorder="1" applyAlignment="1" applyProtection="1">
      <alignment horizontal="center" vertical="center"/>
      <protection hidden="1"/>
    </xf>
    <xf numFmtId="168" fontId="4" fillId="0" borderId="1" xfId="91" applyNumberFormat="1" applyFont="1" applyBorder="1" applyProtection="1">
      <alignment horizontal="right" shrinkToFit="1"/>
    </xf>
    <xf numFmtId="167" fontId="4" fillId="0" borderId="1" xfId="130" applyNumberFormat="1" applyFont="1" applyBorder="1" applyAlignment="1" applyProtection="1">
      <alignment horizontal="right" shrinkToFit="1"/>
    </xf>
    <xf numFmtId="0" fontId="13" fillId="0" borderId="0" xfId="0" applyNumberFormat="1" applyFont="1" applyFill="1" applyAlignment="1" applyProtection="1">
      <alignment horizontal="center" vertical="center" wrapText="1"/>
      <protection hidden="1"/>
    </xf>
    <xf numFmtId="0" fontId="17" fillId="0" borderId="34" xfId="65" applyNumberFormat="1" applyFont="1" applyBorder="1" applyProtection="1">
      <alignment horizontal="left" wrapText="1"/>
    </xf>
    <xf numFmtId="49" fontId="4" fillId="0" borderId="34" xfId="84" applyNumberFormat="1" applyFont="1" applyBorder="1" applyProtection="1">
      <alignment horizontal="center" vertical="center"/>
    </xf>
    <xf numFmtId="168" fontId="17" fillId="0" borderId="34" xfId="39" applyNumberFormat="1" applyFont="1" applyBorder="1" applyProtection="1">
      <alignment horizontal="right" shrinkToFit="1"/>
    </xf>
    <xf numFmtId="168" fontId="17" fillId="0" borderId="34" xfId="54" applyNumberFormat="1" applyFont="1" applyBorder="1" applyProtection="1">
      <alignment horizontal="right" shrinkToFit="1"/>
    </xf>
    <xf numFmtId="0" fontId="4" fillId="0" borderId="34" xfId="85" applyNumberFormat="1" applyFont="1" applyBorder="1" applyProtection="1">
      <alignment horizontal="left" wrapText="1" indent="2"/>
    </xf>
    <xf numFmtId="49" fontId="4" fillId="0" borderId="34" xfId="87" applyNumberFormat="1" applyFont="1" applyBorder="1" applyProtection="1">
      <alignment horizontal="center" vertical="center"/>
    </xf>
    <xf numFmtId="168" fontId="4" fillId="0" borderId="34" xfId="88" applyNumberFormat="1" applyFont="1" applyBorder="1" applyProtection="1">
      <alignment horizontal="right" vertical="center" shrinkToFit="1"/>
    </xf>
    <xf numFmtId="168" fontId="4" fillId="0" borderId="34" xfId="89" applyNumberFormat="1" applyFont="1" applyBorder="1" applyProtection="1">
      <alignment horizontal="right" vertical="center" shrinkToFit="1"/>
    </xf>
    <xf numFmtId="0" fontId="4" fillId="0" borderId="34" xfId="90" applyNumberFormat="1" applyFont="1" applyBorder="1" applyProtection="1">
      <alignment horizontal="left" wrapText="1"/>
    </xf>
    <xf numFmtId="168" fontId="4" fillId="0" borderId="34" xfId="91" applyNumberFormat="1" applyFont="1" applyBorder="1" applyProtection="1">
      <alignment horizontal="right" shrinkToFit="1"/>
    </xf>
    <xf numFmtId="168" fontId="4" fillId="0" borderId="34" xfId="92" applyNumberFormat="1" applyFont="1" applyBorder="1" applyProtection="1">
      <alignment horizontal="right" shrinkToFit="1"/>
    </xf>
    <xf numFmtId="0" fontId="4" fillId="0" borderId="34" xfId="93" applyNumberFormat="1" applyFont="1" applyBorder="1" applyProtection="1">
      <alignment horizontal="left" wrapText="1" indent="2"/>
    </xf>
    <xf numFmtId="0" fontId="4" fillId="0" borderId="34" xfId="59" applyNumberFormat="1" applyFont="1" applyBorder="1" applyProtection="1">
      <alignment horizontal="left" wrapText="1"/>
    </xf>
    <xf numFmtId="0" fontId="4" fillId="0" borderId="34" xfId="94" applyNumberFormat="1" applyFont="1" applyBorder="1" applyProtection="1">
      <alignment wrapText="1"/>
    </xf>
    <xf numFmtId="0" fontId="4" fillId="0" borderId="34" xfId="95" applyNumberFormat="1" applyFont="1" applyBorder="1" applyProtection="1"/>
    <xf numFmtId="0" fontId="4" fillId="2" borderId="34" xfId="96" applyNumberFormat="1" applyFont="1" applyBorder="1" applyProtection="1">
      <alignment wrapText="1"/>
    </xf>
    <xf numFmtId="0" fontId="4" fillId="2" borderId="34" xfId="97" applyNumberFormat="1" applyFont="1" applyBorder="1" applyProtection="1">
      <alignment horizontal="left" wrapText="1"/>
    </xf>
    <xf numFmtId="168" fontId="4" fillId="0" borderId="34" xfId="98" applyNumberFormat="1" applyFont="1" applyBorder="1" applyProtection="1">
      <alignment horizontal="center" shrinkToFit="1"/>
    </xf>
    <xf numFmtId="49" fontId="4" fillId="0" borderId="34" xfId="99" applyNumberFormat="1" applyFont="1" applyBorder="1" applyProtection="1">
      <alignment horizontal="center" vertical="center" shrinkToFit="1"/>
    </xf>
    <xf numFmtId="0" fontId="13" fillId="0" borderId="0" xfId="0" applyNumberFormat="1" applyFont="1" applyFill="1" applyAlignment="1" applyProtection="1">
      <alignment vertical="center" wrapText="1"/>
      <protection hidden="1"/>
    </xf>
    <xf numFmtId="168" fontId="17" fillId="0" borderId="34" xfId="91" applyNumberFormat="1" applyFont="1" applyBorder="1" applyProtection="1">
      <alignment horizontal="right" shrinkToFit="1"/>
    </xf>
    <xf numFmtId="0" fontId="13" fillId="0" borderId="0" xfId="0" applyNumberFormat="1" applyFont="1" applyFill="1" applyAlignment="1" applyProtection="1">
      <alignment horizontal="center" vertical="center" wrapText="1"/>
      <protection hidden="1"/>
    </xf>
    <xf numFmtId="0" fontId="9" fillId="0" borderId="11" xfId="111" applyNumberFormat="1" applyProtection="1">
      <alignment horizontal="center"/>
    </xf>
    <xf numFmtId="0" fontId="9" fillId="0" borderId="11" xfId="111">
      <alignment horizontal="center"/>
    </xf>
    <xf numFmtId="0" fontId="13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09" applyNumberFormat="1" applyProtection="1">
      <alignment horizontal="center" wrapText="1"/>
    </xf>
    <xf numFmtId="0" fontId="3" fillId="0" borderId="2" xfId="109">
      <alignment horizontal="center" wrapText="1"/>
    </xf>
    <xf numFmtId="0" fontId="3" fillId="0" borderId="1" xfId="10" applyNumberFormat="1" applyAlignment="1" applyProtection="1">
      <alignment horizontal="center"/>
    </xf>
    <xf numFmtId="0" fontId="18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/>
    </xf>
  </cellXfs>
  <cellStyles count="131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  <cellStyle name="Процентный" xfId="130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view="pageBreakPreview" zoomScaleNormal="98" zoomScaleSheetLayoutView="100" workbookViewId="0">
      <pane xSplit="1" ySplit="14" topLeftCell="B15" activePane="bottomRight" state="frozen"/>
      <selection pane="topRight" activeCell="B1" sqref="B1"/>
      <selection pane="bottomLeft" activeCell="A13" sqref="A13"/>
      <selection pane="bottomRight" activeCell="E2" sqref="E2"/>
    </sheetView>
  </sheetViews>
  <sheetFormatPr defaultRowHeight="15" x14ac:dyDescent="0.25"/>
  <cols>
    <col min="1" max="1" width="50.7109375" style="1" customWidth="1"/>
    <col min="2" max="2" width="28.85546875" style="1" customWidth="1"/>
    <col min="3" max="5" width="19.85546875" style="1" customWidth="1"/>
    <col min="6" max="6" width="9.140625" style="1" customWidth="1"/>
    <col min="7" max="16384" width="9.140625" style="1"/>
  </cols>
  <sheetData>
    <row r="1" spans="1:6" ht="15.75" customHeight="1" x14ac:dyDescent="0.25">
      <c r="B1" s="8"/>
      <c r="C1" s="8"/>
      <c r="D1" s="8"/>
      <c r="E1" s="51" t="s">
        <v>63</v>
      </c>
    </row>
    <row r="2" spans="1:6" ht="15.75" customHeight="1" x14ac:dyDescent="0.25">
      <c r="B2" s="10"/>
      <c r="C2" s="9"/>
      <c r="D2" s="11"/>
      <c r="E2" s="52" t="s">
        <v>59</v>
      </c>
    </row>
    <row r="3" spans="1:6" ht="15" customHeight="1" x14ac:dyDescent="0.25">
      <c r="E3" s="52" t="s">
        <v>60</v>
      </c>
    </row>
    <row r="4" spans="1:6" ht="15.75" x14ac:dyDescent="0.25">
      <c r="E4" s="52" t="s">
        <v>61</v>
      </c>
    </row>
    <row r="5" spans="1:6" ht="15.75" x14ac:dyDescent="0.25">
      <c r="E5" s="52" t="s">
        <v>62</v>
      </c>
    </row>
    <row r="8" spans="1:6" ht="15" customHeight="1" x14ac:dyDescent="0.25">
      <c r="A8" s="43" t="s">
        <v>58</v>
      </c>
      <c r="B8" s="43"/>
      <c r="C8" s="43"/>
      <c r="D8" s="43"/>
      <c r="E8" s="43"/>
    </row>
    <row r="9" spans="1:6" ht="15" customHeight="1" x14ac:dyDescent="0.25">
      <c r="A9" s="41"/>
      <c r="B9" s="41"/>
      <c r="C9" s="41"/>
      <c r="D9" s="41"/>
      <c r="E9" s="41"/>
    </row>
    <row r="10" spans="1:6" ht="15.75" x14ac:dyDescent="0.25">
      <c r="A10" s="21"/>
      <c r="B10" s="21"/>
      <c r="C10" s="21"/>
      <c r="D10" s="21"/>
      <c r="E10" s="21"/>
    </row>
    <row r="11" spans="1:6" ht="12" customHeight="1" x14ac:dyDescent="0.25">
      <c r="A11" s="12"/>
      <c r="B11" s="13"/>
      <c r="C11" s="14"/>
      <c r="D11" s="15"/>
      <c r="E11" s="16" t="s">
        <v>43</v>
      </c>
      <c r="F11" s="3"/>
    </row>
    <row r="12" spans="1:6" ht="13.5" customHeight="1" x14ac:dyDescent="0.25">
      <c r="A12" s="46" t="s">
        <v>44</v>
      </c>
      <c r="B12" s="50" t="s">
        <v>4</v>
      </c>
      <c r="C12" s="46" t="s">
        <v>0</v>
      </c>
      <c r="D12" s="46" t="s">
        <v>56</v>
      </c>
      <c r="E12" s="46" t="s">
        <v>57</v>
      </c>
      <c r="F12" s="3"/>
    </row>
    <row r="13" spans="1:6" ht="12" customHeight="1" x14ac:dyDescent="0.25">
      <c r="A13" s="46"/>
      <c r="B13" s="50"/>
      <c r="C13" s="46"/>
      <c r="D13" s="46"/>
      <c r="E13" s="46"/>
      <c r="F13" s="3"/>
    </row>
    <row r="14" spans="1:6" ht="39" customHeight="1" x14ac:dyDescent="0.25">
      <c r="A14" s="46"/>
      <c r="B14" s="50"/>
      <c r="C14" s="46"/>
      <c r="D14" s="46"/>
      <c r="E14" s="46"/>
      <c r="F14" s="3"/>
    </row>
    <row r="15" spans="1:6" ht="37.5" customHeight="1" x14ac:dyDescent="0.25">
      <c r="A15" s="22" t="s">
        <v>5</v>
      </c>
      <c r="B15" s="23" t="s">
        <v>1</v>
      </c>
      <c r="C15" s="42">
        <f>C19</f>
        <v>161700665.55000019</v>
      </c>
      <c r="D15" s="24">
        <v>-494828679.06</v>
      </c>
      <c r="E15" s="25">
        <f>D15-C15</f>
        <v>-656529344.61000013</v>
      </c>
      <c r="F15" s="3"/>
    </row>
    <row r="16" spans="1:6" ht="12" customHeight="1" x14ac:dyDescent="0.25">
      <c r="A16" s="26" t="s">
        <v>2</v>
      </c>
      <c r="B16" s="27"/>
      <c r="C16" s="28"/>
      <c r="D16" s="28"/>
      <c r="E16" s="29"/>
      <c r="F16" s="3"/>
    </row>
    <row r="17" spans="1:6" ht="34.5" customHeight="1" x14ac:dyDescent="0.25">
      <c r="A17" s="30" t="s">
        <v>6</v>
      </c>
      <c r="B17" s="27" t="s">
        <v>1</v>
      </c>
      <c r="C17" s="31" t="s">
        <v>3</v>
      </c>
      <c r="D17" s="31" t="s">
        <v>3</v>
      </c>
      <c r="E17" s="32" t="s">
        <v>3</v>
      </c>
      <c r="F17" s="3"/>
    </row>
    <row r="18" spans="1:6" ht="12" customHeight="1" x14ac:dyDescent="0.25">
      <c r="A18" s="33" t="s">
        <v>7</v>
      </c>
      <c r="B18" s="27"/>
      <c r="C18" s="28"/>
      <c r="D18" s="28"/>
      <c r="E18" s="29"/>
      <c r="F18" s="3"/>
    </row>
    <row r="19" spans="1:6" ht="15.75" x14ac:dyDescent="0.25">
      <c r="A19" s="30"/>
      <c r="B19" s="27" t="s">
        <v>46</v>
      </c>
      <c r="C19" s="31">
        <f>C30</f>
        <v>161700665.55000019</v>
      </c>
      <c r="D19" s="31">
        <v>-494828679.06</v>
      </c>
      <c r="E19" s="32">
        <f>D19-C19</f>
        <v>-656529344.61000013</v>
      </c>
      <c r="F19" s="3"/>
    </row>
    <row r="20" spans="1:6" ht="31.5" x14ac:dyDescent="0.25">
      <c r="A20" s="34" t="s">
        <v>8</v>
      </c>
      <c r="B20" s="27" t="s">
        <v>47</v>
      </c>
      <c r="C20" s="31" t="s">
        <v>3</v>
      </c>
      <c r="D20" s="31" t="s">
        <v>3</v>
      </c>
      <c r="E20" s="32" t="s">
        <v>3</v>
      </c>
      <c r="F20" s="3"/>
    </row>
    <row r="21" spans="1:6" ht="31.5" x14ac:dyDescent="0.25">
      <c r="A21" s="34" t="s">
        <v>9</v>
      </c>
      <c r="B21" s="27" t="s">
        <v>48</v>
      </c>
      <c r="C21" s="31" t="s">
        <v>3</v>
      </c>
      <c r="D21" s="31" t="s">
        <v>3</v>
      </c>
      <c r="E21" s="32" t="s">
        <v>3</v>
      </c>
      <c r="F21" s="3"/>
    </row>
    <row r="22" spans="1:6" ht="31.5" x14ac:dyDescent="0.25">
      <c r="A22" s="34" t="s">
        <v>10</v>
      </c>
      <c r="B22" s="27" t="s">
        <v>49</v>
      </c>
      <c r="C22" s="31">
        <v>-15000000</v>
      </c>
      <c r="D22" s="31" t="s">
        <v>3</v>
      </c>
      <c r="E22" s="32">
        <v>-15000000</v>
      </c>
      <c r="F22" s="3"/>
    </row>
    <row r="23" spans="1:6" ht="47.25" x14ac:dyDescent="0.25">
      <c r="A23" s="34" t="s">
        <v>11</v>
      </c>
      <c r="B23" s="27" t="s">
        <v>50</v>
      </c>
      <c r="C23" s="31">
        <v>-15000000</v>
      </c>
      <c r="D23" s="31" t="s">
        <v>3</v>
      </c>
      <c r="E23" s="32">
        <v>-15000000</v>
      </c>
      <c r="F23" s="3"/>
    </row>
    <row r="24" spans="1:6" ht="63" x14ac:dyDescent="0.25">
      <c r="A24" s="34" t="s">
        <v>12</v>
      </c>
      <c r="B24" s="27" t="s">
        <v>51</v>
      </c>
      <c r="C24" s="31">
        <v>-15000000</v>
      </c>
      <c r="D24" s="31" t="s">
        <v>3</v>
      </c>
      <c r="E24" s="32">
        <v>-15000000</v>
      </c>
      <c r="F24" s="3"/>
    </row>
    <row r="25" spans="1:6" ht="47.25" x14ac:dyDescent="0.25">
      <c r="A25" s="34" t="s">
        <v>13</v>
      </c>
      <c r="B25" s="27" t="s">
        <v>52</v>
      </c>
      <c r="C25" s="31">
        <v>15000000</v>
      </c>
      <c r="D25" s="31" t="s">
        <v>3</v>
      </c>
      <c r="E25" s="32">
        <v>15000000</v>
      </c>
      <c r="F25" s="3"/>
    </row>
    <row r="26" spans="1:6" ht="63" x14ac:dyDescent="0.25">
      <c r="A26" s="34" t="s">
        <v>14</v>
      </c>
      <c r="B26" s="27" t="s">
        <v>53</v>
      </c>
      <c r="C26" s="31">
        <v>15000000</v>
      </c>
      <c r="D26" s="31" t="s">
        <v>3</v>
      </c>
      <c r="E26" s="32">
        <v>15000000</v>
      </c>
      <c r="F26" s="3"/>
    </row>
    <row r="27" spans="1:6" ht="77.25" customHeight="1" x14ac:dyDescent="0.25">
      <c r="A27" s="34" t="s">
        <v>15</v>
      </c>
      <c r="B27" s="27" t="s">
        <v>54</v>
      </c>
      <c r="C27" s="31">
        <v>15000000</v>
      </c>
      <c r="D27" s="31" t="s">
        <v>3</v>
      </c>
      <c r="E27" s="32">
        <v>15000000</v>
      </c>
      <c r="F27" s="3"/>
    </row>
    <row r="28" spans="1:6" ht="24.75" customHeight="1" x14ac:dyDescent="0.25">
      <c r="A28" s="35" t="s">
        <v>16</v>
      </c>
      <c r="B28" s="27" t="s">
        <v>1</v>
      </c>
      <c r="C28" s="31" t="s">
        <v>3</v>
      </c>
      <c r="D28" s="31" t="s">
        <v>3</v>
      </c>
      <c r="E28" s="32" t="s">
        <v>3</v>
      </c>
      <c r="F28" s="3"/>
    </row>
    <row r="29" spans="1:6" ht="14.1" customHeight="1" x14ac:dyDescent="0.25">
      <c r="A29" s="36" t="s">
        <v>7</v>
      </c>
      <c r="B29" s="27"/>
      <c r="C29" s="28"/>
      <c r="D29" s="28"/>
      <c r="E29" s="29"/>
      <c r="F29" s="3"/>
    </row>
    <row r="30" spans="1:6" ht="15.75" x14ac:dyDescent="0.25">
      <c r="A30" s="37" t="s">
        <v>17</v>
      </c>
      <c r="B30" s="27"/>
      <c r="C30" s="31">
        <f>C31</f>
        <v>161700665.55000019</v>
      </c>
      <c r="D30" s="31">
        <v>-494828679.06</v>
      </c>
      <c r="E30" s="32">
        <f>D30-C30</f>
        <v>-656529344.61000013</v>
      </c>
      <c r="F30" s="3"/>
    </row>
    <row r="31" spans="1:6" ht="14.1" customHeight="1" x14ac:dyDescent="0.25">
      <c r="A31" s="38" t="s">
        <v>18</v>
      </c>
      <c r="B31" s="27" t="s">
        <v>19</v>
      </c>
      <c r="C31" s="31">
        <f>C32+C37</f>
        <v>161700665.55000019</v>
      </c>
      <c r="D31" s="31">
        <v>-494828679.06</v>
      </c>
      <c r="E31" s="32">
        <f>D31-C31</f>
        <v>-656529344.61000013</v>
      </c>
      <c r="F31" s="3"/>
    </row>
    <row r="32" spans="1:6" ht="15.75" x14ac:dyDescent="0.25">
      <c r="A32" s="35" t="s">
        <v>20</v>
      </c>
      <c r="B32" s="27"/>
      <c r="C32" s="31">
        <f>C36</f>
        <v>-4783869525.0500002</v>
      </c>
      <c r="D32" s="31">
        <v>-5116630872.4799995</v>
      </c>
      <c r="E32" s="39" t="s">
        <v>55</v>
      </c>
      <c r="F32" s="3"/>
    </row>
    <row r="33" spans="1:6" ht="15.75" x14ac:dyDescent="0.25">
      <c r="A33" s="34" t="s">
        <v>21</v>
      </c>
      <c r="B33" s="27" t="s">
        <v>22</v>
      </c>
      <c r="C33" s="31">
        <f>C36</f>
        <v>-4783869525.0500002</v>
      </c>
      <c r="D33" s="31">
        <v>-5116630872.4799995</v>
      </c>
      <c r="E33" s="39" t="s">
        <v>55</v>
      </c>
      <c r="F33" s="3"/>
    </row>
    <row r="34" spans="1:6" ht="15.75" x14ac:dyDescent="0.25">
      <c r="A34" s="34" t="s">
        <v>23</v>
      </c>
      <c r="B34" s="27" t="s">
        <v>24</v>
      </c>
      <c r="C34" s="31">
        <f>C36</f>
        <v>-4783869525.0500002</v>
      </c>
      <c r="D34" s="31">
        <v>-5116630872.4799995</v>
      </c>
      <c r="E34" s="39" t="s">
        <v>55</v>
      </c>
      <c r="F34" s="3"/>
    </row>
    <row r="35" spans="1:6" ht="31.5" x14ac:dyDescent="0.25">
      <c r="A35" s="34" t="s">
        <v>25</v>
      </c>
      <c r="B35" s="27" t="s">
        <v>26</v>
      </c>
      <c r="C35" s="31">
        <f>C36</f>
        <v>-4783869525.0500002</v>
      </c>
      <c r="D35" s="31">
        <v>-5116630872.4799995</v>
      </c>
      <c r="E35" s="39" t="s">
        <v>55</v>
      </c>
      <c r="F35" s="3"/>
    </row>
    <row r="36" spans="1:6" ht="14.1" customHeight="1" x14ac:dyDescent="0.25">
      <c r="A36" s="34" t="s">
        <v>27</v>
      </c>
      <c r="B36" s="27" t="s">
        <v>28</v>
      </c>
      <c r="C36" s="31">
        <v>-4783869525.0500002</v>
      </c>
      <c r="D36" s="31">
        <v>-5116630872.4799995</v>
      </c>
      <c r="E36" s="39" t="s">
        <v>55</v>
      </c>
      <c r="F36" s="3"/>
    </row>
    <row r="37" spans="1:6" ht="15.75" x14ac:dyDescent="0.25">
      <c r="A37" s="35" t="s">
        <v>29</v>
      </c>
      <c r="B37" s="27"/>
      <c r="C37" s="31">
        <v>4945570190.6000004</v>
      </c>
      <c r="D37" s="31">
        <v>4621802193.4200001</v>
      </c>
      <c r="E37" s="39" t="s">
        <v>55</v>
      </c>
      <c r="F37" s="3"/>
    </row>
    <row r="38" spans="1:6" ht="15.75" x14ac:dyDescent="0.25">
      <c r="A38" s="34" t="s">
        <v>30</v>
      </c>
      <c r="B38" s="40" t="s">
        <v>31</v>
      </c>
      <c r="C38" s="31">
        <v>4945570190.6000004</v>
      </c>
      <c r="D38" s="31">
        <v>4621802193.4200001</v>
      </c>
      <c r="E38" s="39" t="s">
        <v>55</v>
      </c>
      <c r="F38" s="3"/>
    </row>
    <row r="39" spans="1:6" ht="31.5" x14ac:dyDescent="0.25">
      <c r="A39" s="34" t="s">
        <v>32</v>
      </c>
      <c r="B39" s="40" t="s">
        <v>33</v>
      </c>
      <c r="C39" s="31">
        <v>4945570190.6000004</v>
      </c>
      <c r="D39" s="31">
        <v>4621802193.4200001</v>
      </c>
      <c r="E39" s="39" t="s">
        <v>55</v>
      </c>
      <c r="F39" s="3"/>
    </row>
    <row r="40" spans="1:6" ht="31.5" x14ac:dyDescent="0.25">
      <c r="A40" s="34" t="s">
        <v>34</v>
      </c>
      <c r="B40" s="40" t="s">
        <v>35</v>
      </c>
      <c r="C40" s="31">
        <v>4945570190.6000004</v>
      </c>
      <c r="D40" s="31">
        <v>4621802193.4200001</v>
      </c>
      <c r="E40" s="39" t="s">
        <v>55</v>
      </c>
      <c r="F40" s="3"/>
    </row>
    <row r="41" spans="1:6" ht="32.25" customHeight="1" x14ac:dyDescent="0.25">
      <c r="A41" s="34" t="s">
        <v>36</v>
      </c>
      <c r="B41" s="40" t="s">
        <v>37</v>
      </c>
      <c r="C41" s="31">
        <v>4945570190.6000004</v>
      </c>
      <c r="D41" s="31">
        <v>4621802193.4200001</v>
      </c>
      <c r="E41" s="39" t="s">
        <v>55</v>
      </c>
      <c r="F41" s="3"/>
    </row>
    <row r="42" spans="1:6" ht="15.75" x14ac:dyDescent="0.25">
      <c r="A42" s="17"/>
      <c r="B42" s="18"/>
      <c r="C42" s="19"/>
      <c r="D42" s="19"/>
      <c r="E42" s="20"/>
      <c r="F42" s="3"/>
    </row>
    <row r="43" spans="1:6" ht="15.75" x14ac:dyDescent="0.25">
      <c r="A43" s="17"/>
      <c r="B43" s="18"/>
      <c r="C43" s="19"/>
      <c r="D43" s="19"/>
      <c r="E43" s="20"/>
      <c r="F43" s="3"/>
    </row>
    <row r="44" spans="1:6" x14ac:dyDescent="0.25">
      <c r="A44" s="49" t="s">
        <v>45</v>
      </c>
      <c r="B44" s="49"/>
      <c r="C44" s="49"/>
      <c r="D44" s="49"/>
      <c r="E44" s="49"/>
      <c r="F44" s="3"/>
    </row>
    <row r="45" spans="1:6" ht="17.100000000000001" customHeight="1" x14ac:dyDescent="0.25">
      <c r="A45" s="4"/>
      <c r="B45" s="4"/>
      <c r="C45" s="6"/>
      <c r="D45" s="2"/>
      <c r="E45" s="2"/>
      <c r="F45" s="3"/>
    </row>
    <row r="46" spans="1:6" hidden="1" x14ac:dyDescent="0.25">
      <c r="A46" s="4"/>
      <c r="B46" s="4"/>
      <c r="C46" s="6"/>
      <c r="D46" s="2"/>
      <c r="E46" s="3"/>
      <c r="F46" s="3"/>
    </row>
    <row r="47" spans="1:6" hidden="1" x14ac:dyDescent="0.25">
      <c r="A47" s="7" t="s">
        <v>38</v>
      </c>
      <c r="B47" s="4"/>
      <c r="C47" s="47"/>
      <c r="D47" s="48"/>
      <c r="E47" s="7" t="s">
        <v>41</v>
      </c>
      <c r="F47" s="3"/>
    </row>
    <row r="48" spans="1:6" hidden="1" x14ac:dyDescent="0.25">
      <c r="A48" s="7" t="s">
        <v>42</v>
      </c>
      <c r="B48" s="3"/>
      <c r="C48" s="44" t="s">
        <v>39</v>
      </c>
      <c r="D48" s="45"/>
      <c r="E48" s="7" t="s">
        <v>41</v>
      </c>
      <c r="F48" s="3"/>
    </row>
    <row r="49" spans="1:6" ht="17.100000000000001" customHeight="1" x14ac:dyDescent="0.25">
      <c r="A49" s="7"/>
      <c r="B49" s="3"/>
      <c r="C49" s="5"/>
      <c r="D49" s="5"/>
      <c r="E49" s="7"/>
      <c r="F49" s="3"/>
    </row>
    <row r="50" spans="1:6" hidden="1" x14ac:dyDescent="0.25">
      <c r="A50" s="4"/>
      <c r="B50" s="4"/>
      <c r="C50" s="6"/>
      <c r="D50" s="2"/>
      <c r="E50" s="7" t="s">
        <v>41</v>
      </c>
      <c r="F50" s="3"/>
    </row>
    <row r="51" spans="1:6" hidden="1" x14ac:dyDescent="0.25">
      <c r="A51" s="7" t="s">
        <v>40</v>
      </c>
      <c r="B51" s="4"/>
      <c r="C51" s="47"/>
      <c r="D51" s="48"/>
      <c r="E51" s="7" t="s">
        <v>41</v>
      </c>
      <c r="F51" s="3"/>
    </row>
    <row r="52" spans="1:6" hidden="1" x14ac:dyDescent="0.25">
      <c r="A52" s="7" t="s">
        <v>42</v>
      </c>
      <c r="B52" s="3"/>
      <c r="C52" s="44" t="s">
        <v>39</v>
      </c>
      <c r="D52" s="45"/>
      <c r="E52" s="7" t="s">
        <v>41</v>
      </c>
      <c r="F52" s="3"/>
    </row>
    <row r="53" spans="1:6" ht="17.100000000000001" customHeight="1" x14ac:dyDescent="0.25">
      <c r="A53" s="4"/>
      <c r="B53" s="4"/>
      <c r="C53" s="6"/>
      <c r="D53" s="2"/>
      <c r="E53" s="2"/>
      <c r="F53" s="3"/>
    </row>
  </sheetData>
  <mergeCells count="11">
    <mergeCell ref="A8:E8"/>
    <mergeCell ref="C52:D52"/>
    <mergeCell ref="E12:E14"/>
    <mergeCell ref="C51:D51"/>
    <mergeCell ref="C47:D47"/>
    <mergeCell ref="C48:D48"/>
    <mergeCell ref="A44:E44"/>
    <mergeCell ref="A12:A14"/>
    <mergeCell ref="B12:B14"/>
    <mergeCell ref="C12:C14"/>
    <mergeCell ref="D12:D14"/>
  </mergeCells>
  <printOptions horizontalCentered="1"/>
  <pageMargins left="0.6692913385826772" right="0.35433070866141736" top="0.6692913385826772" bottom="0.74803149606299213" header="0.31496062992125984" footer="0.31496062992125984"/>
  <pageSetup paperSize="9" scale="6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05F1BBC-4E48-42B9-998A-2C68F15F317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Амельченко Андрей Михайлович</cp:lastModifiedBy>
  <cp:lastPrinted>2022-03-25T08:00:20Z</cp:lastPrinted>
  <dcterms:created xsi:type="dcterms:W3CDTF">2021-05-13T02:51:37Z</dcterms:created>
  <dcterms:modified xsi:type="dcterms:W3CDTF">2022-04-29T04:21:03Z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SV_0503117M_20160101_1519.xlsx</vt:lpwstr>
  </property>
  <property fmtid="{D5CDD505-2E9C-101B-9397-08002B2CF9AE}" pid="3" name="Название отчета">
    <vt:lpwstr>SV_0503117M_20160101_1519.xlsx</vt:lpwstr>
  </property>
  <property fmtid="{D5CDD505-2E9C-101B-9397-08002B2CF9AE}" pid="4" name="Версия клиента">
    <vt:lpwstr>19.2.3.32350</vt:lpwstr>
  </property>
  <property fmtid="{D5CDD505-2E9C-101B-9397-08002B2CF9AE}" pid="5" name="Версия базы">
    <vt:lpwstr>19.2.0.218629057</vt:lpwstr>
  </property>
  <property fmtid="{D5CDD505-2E9C-101B-9397-08002B2CF9AE}" pid="6" name="Тип сервера">
    <vt:lpwstr>MSSQL</vt:lpwstr>
  </property>
  <property fmtid="{D5CDD505-2E9C-101B-9397-08002B2CF9AE}" pid="7" name="Сервер">
    <vt:lpwstr>novsqlprimesvod\novsqlprimesvod</vt:lpwstr>
  </property>
  <property fmtid="{D5CDD505-2E9C-101B-9397-08002B2CF9AE}" pid="8" name="База">
    <vt:lpwstr>novsvod</vt:lpwstr>
  </property>
  <property fmtid="{D5CDD505-2E9C-101B-9397-08002B2CF9AE}" pid="9" name="Пользователь">
    <vt:lpwstr>20001020014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