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СОВЕТ 3-Й созыв\СЕССИИ\35 сессия (20.06.2019 г.)\Реш. № 7 О плане ремонтных рабюот школ\"/>
    </mc:Choice>
  </mc:AlternateContent>
  <xr:revisionPtr revIDLastSave="0" documentId="13_ncr:1_{026E250E-BAC4-46A6-BFAD-C6FB7EF55AAD}" xr6:coauthVersionLast="43" xr6:coauthVersionMax="43" xr10:uidLastSave="{00000000-0000-0000-0000-000000000000}"/>
  <bookViews>
    <workbookView xWindow="-120" yWindow="-120" windowWidth="19440" windowHeight="15000" xr2:uid="{00000000-000D-0000-FFFF-FFFF00000000}"/>
  </bookViews>
  <sheets>
    <sheet name="от 04.04.2019" sheetId="8" r:id="rId1"/>
  </sheets>
  <definedNames>
    <definedName name="_xlnm._FilterDatabase" localSheetId="0" hidden="1">'от 04.04.2019'!$B$2:$R$81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59" i="8" l="1"/>
  <c r="J55" i="8"/>
  <c r="J42" i="8"/>
  <c r="H68" i="8" l="1"/>
  <c r="I68" i="8"/>
  <c r="K68" i="8"/>
  <c r="L68" i="8"/>
  <c r="M68" i="8"/>
</calcChain>
</file>

<file path=xl/sharedStrings.xml><?xml version="1.0" encoding="utf-8"?>
<sst xmlns="http://schemas.openxmlformats.org/spreadsheetml/2006/main" count="438" uniqueCount="280">
  <si>
    <t>Наименование учреждения</t>
  </si>
  <si>
    <t>Вид работ</t>
  </si>
  <si>
    <t>№ п/п</t>
  </si>
  <si>
    <t>Дата проведения аукциона</t>
  </si>
  <si>
    <t>Примечание</t>
  </si>
  <si>
    <t>Дата заключения контракта и начала производства работ</t>
  </si>
  <si>
    <t>Дата размещения (публикации) аукционной документации</t>
  </si>
  <si>
    <t>Выполнение, %</t>
  </si>
  <si>
    <t>Фактическая цена контракта, рублей</t>
  </si>
  <si>
    <t>Номер контракта</t>
  </si>
  <si>
    <t>Наименование подрядчика</t>
  </si>
  <si>
    <t>Дата окончания работ по контракту</t>
  </si>
  <si>
    <t>-</t>
  </si>
  <si>
    <t>МБОУ - Краснообская СОШ № 1</t>
  </si>
  <si>
    <t>Попова И.А.,          89833227999</t>
  </si>
  <si>
    <t>ООО "ГлавСпецСтрой"</t>
  </si>
  <si>
    <t>Соболева Е.Ф.,      89130698054</t>
  </si>
  <si>
    <t>ИТОГО:</t>
  </si>
  <si>
    <t xml:space="preserve">МКДОУ-детский сад  "Родничок" </t>
  </si>
  <si>
    <t>МБОУ - СШ № 18 ст.Мочище</t>
  </si>
  <si>
    <t>МКОУ "Алексеевская основная школа №4"</t>
  </si>
  <si>
    <t>Благо Л.В.</t>
  </si>
  <si>
    <t>МБОУ ДОД - ДЮСШ "Рекорд"</t>
  </si>
  <si>
    <t>Выполнение работ по капитальному ремонту наружных стен и отмостки здания МКДОУ-детский сад  "Родничок"</t>
  </si>
  <si>
    <t>Условия финансового обеспечения исполнения контракта</t>
  </si>
  <si>
    <t>р.п. Краснообск</t>
  </si>
  <si>
    <t>Барышевский с/с</t>
  </si>
  <si>
    <t>Боровской с/с</t>
  </si>
  <si>
    <t>Кубовинский с/с</t>
  </si>
  <si>
    <t>Кудряшовский с/с</t>
  </si>
  <si>
    <t>Раздольненский с/с</t>
  </si>
  <si>
    <t>Станционный с/с</t>
  </si>
  <si>
    <t>Толмачевский с/с</t>
  </si>
  <si>
    <t>МКДОУ - детский сад "Дельфин"</t>
  </si>
  <si>
    <t>Выполнение работ по капитальному ремонту здания для организации дошкольного образования детей на 30 мест</t>
  </si>
  <si>
    <t>МАДОУ - детский сад "Колосок"</t>
  </si>
  <si>
    <t>Выполнение работ по капитальному ремонту здания для организации дошкольного образования детей на 45 мест</t>
  </si>
  <si>
    <t>МКДОУ - детский сад "Теремок"</t>
  </si>
  <si>
    <t>Выполнение работ по капитальному ремонту здания для организации дошкольного образования детей на 20 мест</t>
  </si>
  <si>
    <t>МКДОУ - детский сад "Чебурашка"</t>
  </si>
  <si>
    <t>Выполнение работ по капитальному ремонту здания для организации дошкольного образования детей на 15 мест</t>
  </si>
  <si>
    <t xml:space="preserve">МКДОУ-детский сад  "Медвежонок" </t>
  </si>
  <si>
    <t>Морской с/с</t>
  </si>
  <si>
    <t>МКОУ - Ленинская СОШ № 47 (детский сад "Огонек")</t>
  </si>
  <si>
    <t>Разработка ПСД на капитальный ремонт системы водоподготовки и системы приточной вентиляции в здании МБУДО - ДООЦ "АРГО" Новосибирского района</t>
  </si>
  <si>
    <t>МБУДО - ДООЦ "АРГО"</t>
  </si>
  <si>
    <t>ИП Мартынов Михаил Петрович</t>
  </si>
  <si>
    <t>Разработка ПСД на выполнение работ по капитальному ремонту здания для организации дошкольного образования детей на 25 мест</t>
  </si>
  <si>
    <t>0351300298318000087.2018.442460</t>
  </si>
  <si>
    <t>30дн. 22.10.2018</t>
  </si>
  <si>
    <t>Выполнение работ по капитальному ремонту здания ДЮСШ "Рекорд", с.Барышево</t>
  </si>
  <si>
    <t>ООО "СК Анис"</t>
  </si>
  <si>
    <t>ИП Терехов А.В.</t>
  </si>
  <si>
    <t>0351300298318000109.2018.493275</t>
  </si>
  <si>
    <t>45 дн. 03.12.2018</t>
  </si>
  <si>
    <t>Ярковский с/с</t>
  </si>
  <si>
    <t>МКОУ "Сенчанское"</t>
  </si>
  <si>
    <t>Выполнение работ по разработке ПСД на реконструкцию здания школы под размещение Многофункционального Культурно-Образовательного Учреждения "Сенчанское"</t>
  </si>
  <si>
    <t>0351300298318000121-60</t>
  </si>
  <si>
    <t>ООО "АКС"</t>
  </si>
  <si>
    <t>2811КРП1/2018-ЖКХ   2811КРП2/2018-ЖКХ  2811КРП3/2018-ЖКХ</t>
  </si>
  <si>
    <t>60дн.             28.01.2019</t>
  </si>
  <si>
    <t>Выполнение работ по разработке ПСД на капитальный ремонт пищеблока в здании МБОУ - Краснообская СОШ №1</t>
  </si>
  <si>
    <t>Выполнение работ по капитальному ремонту окон ПВХ здания МКОУ – Ленинская СОШ № 47</t>
  </si>
  <si>
    <t>МКОУ - Ленинская СОШ № 47</t>
  </si>
  <si>
    <t>«МБОУ – Боровская СШ №84</t>
  </si>
  <si>
    <t xml:space="preserve">Выполнение работ по разработке проектно-сметной документации на капитальный ремонт инженерных систем здания "МБОУ – Боровская СШ №84"
</t>
  </si>
  <si>
    <t>90 дн.</t>
  </si>
  <si>
    <t>0351300298318000188</t>
  </si>
  <si>
    <t>ООО "Протон"</t>
  </si>
  <si>
    <t>0351300298318000189</t>
  </si>
  <si>
    <t>Выполнение работ по капитальному ремонту крыши гаража</t>
  </si>
  <si>
    <t xml:space="preserve">МКУ "Барышевский центр помощи детям" </t>
  </si>
  <si>
    <t>642 251,30 </t>
  </si>
  <si>
    <t>ООО "СК РУБЕЖ"</t>
  </si>
  <si>
    <t>488 579,30</t>
  </si>
  <si>
    <t>Выполнение работ по капитальному ремонту системы водоподготовки и системы приточной вентиляции в здании МБУДО - ДООЦ "АРГО" Новосибирского района</t>
  </si>
  <si>
    <t>МКОУ "Издревская средняя школа №58"</t>
  </si>
  <si>
    <t>Выполнение работ по капитальному ремонту кровли здания МКОУ "Издревская средняя школа №58" Новосибирского района</t>
  </si>
  <si>
    <t>МКОУ "Гусинобродская ОШ №18"</t>
  </si>
  <si>
    <t>Выполнение работ по капитальному ремонту здания МКОУ "Гусинобродскаая ОШ №18"</t>
  </si>
  <si>
    <t xml:space="preserve">СП МБОУ - Раздольненская СШ № 19 (детский сад "Рябинка") </t>
  </si>
  <si>
    <t>Выполнение работ по капитальному ремонту благоустройства территории структуного подразделения МБОУ - Раздольненская школа №19 (детский сад "Рябинка") Новосибирсого района</t>
  </si>
  <si>
    <t>Выполнение работ по капитальному ремонту помещений пищеблока на объекте МКОУ "Алексеевская основная школа №4"</t>
  </si>
  <si>
    <t>ООО "Центр экологических проблем города"</t>
  </si>
  <si>
    <t>ООО "ТЕХНОЛОГИЯ 21"</t>
  </si>
  <si>
    <t>ООО "СОЮЗПРОЕКТ"</t>
  </si>
  <si>
    <t>2 803 800,80 </t>
  </si>
  <si>
    <t>ООО "КАПИТАЛ СТРОЙ"</t>
  </si>
  <si>
    <t>30 дн. 14.02.2019</t>
  </si>
  <si>
    <t>ООО "РЕМСТРОЙПРОЕКТ"</t>
  </si>
  <si>
    <t>Бризицкий В.С.</t>
  </si>
  <si>
    <t>60 дн.</t>
  </si>
  <si>
    <t>0351300298318000185.2019.330</t>
  </si>
  <si>
    <t>0351300298318000184.2019.335</t>
  </si>
  <si>
    <t>0351300298318000182.2019.466</t>
  </si>
  <si>
    <t>30 дн. 19.02.2019</t>
  </si>
  <si>
    <t>30 дн. 20.02.2019</t>
  </si>
  <si>
    <t>0351300298318000179.2018.696768</t>
  </si>
  <si>
    <t>30 дн. 22.02.2019</t>
  </si>
  <si>
    <t>0351300298318000193.2019.11979</t>
  </si>
  <si>
    <t>Исполнения наказов избирателей депутатам Законодательного Собрания Новосибирской области шестого созыва в 2019 г Новосибирского района Новосибирской области</t>
  </si>
  <si>
    <t>МКДОУ – детский сад «Дельфин»</t>
  </si>
  <si>
    <t>МБОУ – Пашинская школа № 70</t>
  </si>
  <si>
    <t>Выполнение работ по установке оконных блоков</t>
  </si>
  <si>
    <t>Выполнение работ по капитальному ремонту кровли</t>
  </si>
  <si>
    <t>Новолуговской с/с</t>
  </si>
  <si>
    <t>0351300298318000191-191-92</t>
  </si>
  <si>
    <t>150 дн. 10.06.2019</t>
  </si>
  <si>
    <t>0351300298318000178-90</t>
  </si>
  <si>
    <t>30 дн. 28.02.2019</t>
  </si>
  <si>
    <t>0351300298318000192.2019.11998</t>
  </si>
  <si>
    <t>60 дн. 05.04.2019</t>
  </si>
  <si>
    <t xml:space="preserve"> </t>
  </si>
  <si>
    <t>0351300298319000008</t>
  </si>
  <si>
    <t>30 дн. 26.02.2019</t>
  </si>
  <si>
    <t>Верх-Тулинский с/с</t>
  </si>
  <si>
    <t>МКДОУ – детский сад «Росток» п. Тулинский</t>
  </si>
  <si>
    <t>Выполнение работ по разработке ПСД на капитальный ремонт систем отопления и вентиляции в здании МКДОУ – детский сад «Росток» п. Тулинский.</t>
  </si>
  <si>
    <t>ООО «ПРОЕКТ»</t>
  </si>
  <si>
    <t>40 дн. 04.03.2019</t>
  </si>
  <si>
    <t>МКДОУ - детский сад "Незабудка"</t>
  </si>
  <si>
    <t>МКДОУ - детский сад "Солнышко"</t>
  </si>
  <si>
    <t>Машаров Д.В.</t>
  </si>
  <si>
    <t>МБУДО ДХШ</t>
  </si>
  <si>
    <t xml:space="preserve">Капитальный ремонт МБУДО ДХШ </t>
  </si>
  <si>
    <t>Строительство универсальной спортивной площадки по типу "Стадион-площадка"</t>
  </si>
  <si>
    <t>с/с Барышевский</t>
  </si>
  <si>
    <t>с/с Березовский</t>
  </si>
  <si>
    <t>с/с Боровской</t>
  </si>
  <si>
    <t>с/с Каменский</t>
  </si>
  <si>
    <t>с/с Мичуринский</t>
  </si>
  <si>
    <t>с/с Новолуговской</t>
  </si>
  <si>
    <t>Капитальный ремонт пищеблока</t>
  </si>
  <si>
    <t>Строительство хоккейной площадки открытого типа</t>
  </si>
  <si>
    <t>7 211 846.35</t>
  </si>
  <si>
    <t>Осипов П.И.</t>
  </si>
  <si>
    <t>ООО"Геостар"</t>
  </si>
  <si>
    <t>МКОУ "Красноглинная ООШ №7"</t>
  </si>
  <si>
    <t>Монтаж АПС и СОУЭ</t>
  </si>
  <si>
    <t>МАОУ Лицей №13</t>
  </si>
  <si>
    <t>Ремонт автоматики и системы приточно-выятжной вентиляции в теплоиузле</t>
  </si>
  <si>
    <t>Березовский сельсовет</t>
  </si>
  <si>
    <t>Березовская СОШ №12</t>
  </si>
  <si>
    <t>Капитальный ремонт медкабинета</t>
  </si>
  <si>
    <t>МБОУ СОШ №18 ст. Мочище</t>
  </si>
  <si>
    <t>Установка уличного освещения</t>
  </si>
  <si>
    <t>Гусинобродская СОШ №18</t>
  </si>
  <si>
    <t>Криводановский сельсовет</t>
  </si>
  <si>
    <t>МБОУ Криводановская школа №22</t>
  </si>
  <si>
    <t>Капитальный ремонт санузлов</t>
  </si>
  <si>
    <t>Марусинская СОШ №24</t>
  </si>
  <si>
    <t>Капитальный ремонт сетей электроснабжения, ремонт полов в 3 учебных кабинетах и в обеденном зале, обустройство новой выгребной ямы для столовой, ремонт фасада здания мастерской</t>
  </si>
  <si>
    <t>МБОУ Кудряшовская школа №25</t>
  </si>
  <si>
    <t>Асфальтирование территории, ремонт канализации</t>
  </si>
  <si>
    <t>МКОУ Краснояровская школа №30</t>
  </si>
  <si>
    <t>Установка ограждения территории, ремонт стен+пола+потолка корридора школы</t>
  </si>
  <si>
    <t>Каменский сельсовет</t>
  </si>
  <si>
    <t>МКОУ Каменская СОШ №44</t>
  </si>
  <si>
    <t>Ремонт канализации</t>
  </si>
  <si>
    <t>МКОУ Ленинская СОШ №47</t>
  </si>
  <si>
    <t>Установка уличного освещения, замена ограждения</t>
  </si>
  <si>
    <t>Ремонт АПС и СОУЭ, установка наружного противопожарного водоснабжения</t>
  </si>
  <si>
    <t>МКОУ Ново-шиловская СОШ №82</t>
  </si>
  <si>
    <t>Ремонт кровли (замена кровельного покрытия), капитальный ремонт системы электроосвещения и электрооборудования в здании, ремонт спортивного зала</t>
  </si>
  <si>
    <t>Железнодорожная СОШ №121</t>
  </si>
  <si>
    <t>Капитальный ремонт здания школы в с. Быково</t>
  </si>
  <si>
    <t>МКОУ ООШ №161</t>
  </si>
  <si>
    <t>Установка противпожарного люка, расчет пожарного риска</t>
  </si>
  <si>
    <t>0351300298319000023.2019.248119</t>
  </si>
  <si>
    <t>ООО "СибирьАльтстрой"</t>
  </si>
  <si>
    <t>Детская школа искуств в с. Раздольное</t>
  </si>
  <si>
    <t>Ремонт перекрытий и помещений</t>
  </si>
  <si>
    <t>10 дн.</t>
  </si>
  <si>
    <t>Поставка котла в котельную</t>
  </si>
  <si>
    <t>ООО "Интертехнология"</t>
  </si>
  <si>
    <t>1805ПТК3/2019-ЖКХ / 1805ПТК1/2019-ЖКХ / 1805ПТК2/2019-ЖКХ</t>
  </si>
  <si>
    <t>Разработка ПСД по капитальному ремонту здания МКОУ "Гусинобродскаая ОШ №18" (крыша, фасад)</t>
  </si>
  <si>
    <t>ИП Луговой С.И.</t>
  </si>
  <si>
    <t>0605ПРК1/2019-ЖКХ / 0605ПРФ2/2019-ЖКХ</t>
  </si>
  <si>
    <t>1705КРК6/2019-ЖКХ/1705КРК5/2019-ЖКХ/1705КРК4/2019-ЖКХ/1705КРК3/2019-ЖКХ/1705КРК2/2019-ЖКХ/1705КРК1/2019-ЖКХ</t>
  </si>
  <si>
    <t>Капитальный ремонт кровли</t>
  </si>
  <si>
    <t>ИП Свириденко Д.А.</t>
  </si>
  <si>
    <t>1305КРКП6/2019-ЖКХ/1305КРКП5/2019-ЖКХ/1305КРКП4/2019-ЖКХ/1305КРКП3/2019-ЖКХ/1305КРКП2/2019-ЖКХ/1305КРКП1/2019-ЖКХ</t>
  </si>
  <si>
    <t>ООО "Стройград"</t>
  </si>
  <si>
    <t>1805ДШИ5/2019-ЖКХ/1805ДШИ4/2019-ЖКХ/1805ДШИ3/2019-ЖКХ/1805ДШИ2/2019-ЖКХ/1805ДШИ1/2019-ЖКХ</t>
  </si>
  <si>
    <t>Выполнение работ по капитальному ремонту фасада</t>
  </si>
  <si>
    <t>МБОУ - СШ № 18 ст.Мочище (структурное подразделение в п. Советский (Школа №29))</t>
  </si>
  <si>
    <t>Замена ограждения территории</t>
  </si>
  <si>
    <t>1 078 556 ,40 </t>
  </si>
  <si>
    <t>90 дн. 29.04.2019</t>
  </si>
  <si>
    <t>45 дн. До 01.07.2019</t>
  </si>
  <si>
    <t>30 дн. До 17.06.2019</t>
  </si>
  <si>
    <t>30 дн. До 05.06.2019</t>
  </si>
  <si>
    <t>30 дн. До 16.06.2019</t>
  </si>
  <si>
    <t>60 дн. До 02.08.2019</t>
  </si>
  <si>
    <t>Толмачевская СОШ № 61</t>
  </si>
  <si>
    <t>30 дн. 12.06.2019</t>
  </si>
  <si>
    <t xml:space="preserve">МКДОУ - детский сад "Золотой ключик" </t>
  </si>
  <si>
    <t xml:space="preserve">Выполнение работ по устройству выгребной ямы МКДОУ  - детский сад "Золотой ключик" </t>
  </si>
  <si>
    <t>ОАО "Чеминская ПМК"</t>
  </si>
  <si>
    <t>25 дн. 20.05.2019</t>
  </si>
  <si>
    <t>2404УВЯ1/2019-ЖКХ  2404УВЯ2/2019-ЖКХ  2404УВЯ3/2019-ЖКХ   2404УВЯ4/2019-ЖКХ</t>
  </si>
  <si>
    <t>0351300298319000044 </t>
  </si>
  <si>
    <t>351300298319000045 </t>
  </si>
  <si>
    <t>ООО СК "РУБЕЖ"</t>
  </si>
  <si>
    <t>Будут прямые договора</t>
  </si>
  <si>
    <t>Экокномия</t>
  </si>
  <si>
    <t>ООО "СИБТЕХСТАЛЬ»</t>
  </si>
  <si>
    <t>ООО «ОКНОСТАР»</t>
  </si>
  <si>
    <t>Начальная (максимальная) цена контракта, рублей</t>
  </si>
  <si>
    <t>Ответственное лицо, номер телефона</t>
  </si>
  <si>
    <t>ФБ (Федеральный бюджет)</t>
  </si>
  <si>
    <t>ОБ (Областной бюджет)</t>
  </si>
  <si>
    <t>МБ       (Местный бюджет)</t>
  </si>
  <si>
    <t>ООО "Сибстройсервис"</t>
  </si>
  <si>
    <t>2 047 917,34</t>
  </si>
  <si>
    <t>Данный объет (вид работ) находится в листе ожидания. Отсутсвие денежных средств (не подписано соглашение)</t>
  </si>
  <si>
    <t>В 2022 году запланировано строительство пристройки к школе. Данный объет (вид работ) находится в листе ожидания. Отсутсвие денежных средств (не подписано соглашение)</t>
  </si>
  <si>
    <t>Составил: начальник технического отдела МКУ "УК ЕЗ ЖКХС"__________________________________________Д.В. Машаров</t>
  </si>
  <si>
    <t>За счет экономии. Осталось документальное закрытие объекта</t>
  </si>
  <si>
    <t>Согласовано: заместитель главного инженера МКУ "УК ЕЗ ЖКХС"____________________________________________Е.Ф. Соболева</t>
  </si>
  <si>
    <t>сдвиг на год</t>
  </si>
  <si>
    <t>Согласовано:главный инженер МКУ "УК ЕЗ ЖКХС"____________________________________________Л.В. Благо</t>
  </si>
  <si>
    <t>Данный объект (вид работ) находится в листе ожидания. Отсутсвие денежных средств (не подписано соглашение)</t>
  </si>
  <si>
    <t>Данный объект (вид работ) находится в листе ожидания. Отсутсвие денежных средств (не подписано соглашение)По факту люк и расчет сделаны. Нужна АПС.</t>
  </si>
  <si>
    <t>За счет экономии. Осталось документальное закрытие объекта. СМР выполнено на 100%</t>
  </si>
  <si>
    <t>Осталось отремонтировать 2 крыльца. Заведующая детским садом не дает выполнять работы до закрытия детского сада (до середины июня)</t>
  </si>
  <si>
    <t>Осталось документальное закрытие объекта. СМР выполнены на 100%</t>
  </si>
  <si>
    <t>19.06.2019 сдаем на прохождение государственной экспертизы и получения положительного заключения</t>
  </si>
  <si>
    <t>Данный объект будет исключен на июньской сессии (с 2019 года) в связи с тем, что согласно разработанной ПСД требуется 19000000, а также необходимо пройти государственную экспертизу. Данные деньги будут распределены  на спортивную школу "Рекорд" и другие КБК</t>
  </si>
  <si>
    <t>Выполнение работ по капитальному ремонту спортзала (пол спортзала+раздевалки)</t>
  </si>
  <si>
    <t>17.06.2019 года состоится аукцион и будет определена подрядная организация</t>
  </si>
  <si>
    <t>Ремонт крылец перенесли на май-июнь 2019 года. Не подписано соглашение. Отсутствуют денежные средства на оплату выполненных работ ООО "СК РУБЕЖ"</t>
  </si>
  <si>
    <t>Нужно разработать ПСД и пройти государственную экспертизу. Отсутствуют денежные средства на разработку ПСД</t>
  </si>
  <si>
    <t>2201ПСД1/2019-ЖКХ 2301ПСД1/2019-ЖКХ 2401ПСД1/2019-ЖКХ</t>
  </si>
  <si>
    <t>За счет экономии средств. СМР выполнены, необходимо проверить качество выполненных работ</t>
  </si>
  <si>
    <t>Подрядная организация приступила к СМР 22.05.2019. Должны сделать в срок по договору, если будут позволять погодные условия</t>
  </si>
  <si>
    <t>За счет экономии. Поствка котла осуществлена</t>
  </si>
  <si>
    <t>Разработка ПСД по капитальному ремонту здания МКОУ "Гусинобродскаая ОШ №18" (усиление, благоустройство)</t>
  </si>
  <si>
    <t>21.06.2019 года будет проведен аукцион и определена подрядная организация</t>
  </si>
  <si>
    <t>ООО "ПРОЕКТ"</t>
  </si>
  <si>
    <t>Благо Л.В./Соболева Е.Ф.</t>
  </si>
  <si>
    <t xml:space="preserve">За счет экономии. Проект на проверке в МКУ "УК ЕЗ ЖКХС". Ориентировачная дата окончания разработки ПСД до 21.06.2019. Экспертиза ПСД - до 30.11.2019. </t>
  </si>
  <si>
    <t xml:space="preserve">Идет подготовка технического задания.  Ориентировачная дата окончания разработки ПСД до 30.08.2019. Экспертиза ПСД - до 30.11.2019. </t>
  </si>
  <si>
    <t>Ориентировачная дата заключения до 24.06.2019 года</t>
  </si>
  <si>
    <t>Ориентировачная дата окончания - 30.08.2019 года</t>
  </si>
  <si>
    <t>СМР после разработки ПСД и прохождения государственной экспертизы</t>
  </si>
  <si>
    <t>За счет экономии. До 17.06.2019 года будет подписан контракт</t>
  </si>
  <si>
    <t>30 дней</t>
  </si>
  <si>
    <t xml:space="preserve">Фасад перенесли на май-июнь 2019 года. Работы ведутся </t>
  </si>
  <si>
    <t>За счет экономии. Приступят к ремонту крыши как выставят леса для ремонта фасада в месте где нужно ремонитровать крышу</t>
  </si>
  <si>
    <t>Выполнение работ по капитальному ремонту потолков, электроосвещения, пожарной сигнализации в двух помещениях и фасада здания начальной школы МБОУ - СШ № 18 ст.Мочище (блок начальной школы)</t>
  </si>
  <si>
    <t>Ремонт кровли (блок начальной школы)</t>
  </si>
  <si>
    <t xml:space="preserve">Уточнить в управлении образования-в каком году нужно провести СМР. </t>
  </si>
  <si>
    <t>До 17.06.2019 года будет подписан контракт</t>
  </si>
  <si>
    <t>Соглашение не подписано (ответсвенный Управление образование). ПСД на проверке в МКУ "УК ЕЗ ЖКХС". После разработки ПСД (до 15.07.2019) нужно получить положительное заключение государственной экспертизы ( до 15.09.2019 года)</t>
  </si>
  <si>
    <t>Идет подготовка документации (смета, техническое задание и т.д.) Отсутствуют сведения о месте раположения спортивной площадки от управления физичкой культуры</t>
  </si>
  <si>
    <t>Идет подготовка документации (смета, техническое задание и т.д.) Отсутствуют сведения о месте раположения хоккейной площадки от управления физичкой культуры</t>
  </si>
  <si>
    <t>Данные объекты находятся в листе ожидания (после подписания соглашения с министреством образования. Ответственный за подписание-управления образования Новосибирского района)</t>
  </si>
  <si>
    <t>Данный объет (вид работ) находится в листе ожидания. Наружные стены в аварийном состоянии, фасад делать нецелесообразно. Отсутсвие денежных средств (не подписано соглашение)</t>
  </si>
  <si>
    <t>2500000 (без фасада здания мастерской и без сетей электроснабжения)</t>
  </si>
  <si>
    <t>Муниципальная программа Новосибирского района Новосибирской области "Развитие культуры и искусства в Новосибирском районе Новосибирской области на 2018-2021 годы"                                                    Разработка ПСД (программа "доступная среда") (ответственный - директор МБУДО ДО ДХШ)</t>
  </si>
  <si>
    <t>Муниципальная программа Новосибирского района Новосибирской области "Создание условий для функуионирования образовательных учреждений района на 2019 год"                                                          В течении 10 дней с даты проведения аукциона будет подписан контракт</t>
  </si>
  <si>
    <t>Контракт на стадии подписания</t>
  </si>
  <si>
    <t>0351300298319000043</t>
  </si>
  <si>
    <t>45 дн.</t>
  </si>
  <si>
    <t>30 дн.</t>
  </si>
  <si>
    <t>0351300298319000058</t>
  </si>
  <si>
    <t>0351300298319000057</t>
  </si>
  <si>
    <t>Оплата произведена в полном объеме</t>
  </si>
  <si>
    <t>Начало СМР 13.06.2019</t>
  </si>
  <si>
    <t>Готовим документацию для аукциона. Запросили на сессии депутатов использование денег с МБУДО - ДООЦ "АРГО". По состоянию на 19.06.2019 года отсутствуют денежные средства на данный объект</t>
  </si>
  <si>
    <t>Перечень работ по капитальному ремонту образовательных учреждений Новосибирского района, запланированных на 2019 года, по состоянию на 19.06.2019 года</t>
  </si>
  <si>
    <t>За счет экономии местного бюджета. Готовим документацию для прямых договоров. Договора будут подписаны с подрядной организацией в случае наличия экономии денежных средств</t>
  </si>
  <si>
    <t>Осталось документальное закрытие объекта</t>
  </si>
  <si>
    <t>За счет экономии средств. После окончания разработки ПСД нужно пройти государственную экспертизу и получить положительное заключение. Стадия "Р" ПСД готова. Ждем стадию "П" (нужна для экспертизы). СМР возможно провести только в 2020 году</t>
  </si>
  <si>
    <t>Ждем окончательной версии ПСД. После окончания разработки ПСД нужно пройти государственную экспертизу и получить положительное заключение. СМР возможно провести в 2020 году</t>
  </si>
  <si>
    <t>Отсутствуют финансирование СМР. Разработка ПСД выполнена на 100%. Нужно пройти государственную экспертизу. СМР возможно только в 2020 году.</t>
  </si>
  <si>
    <t>Бдет делаться за счет экономии через прямые договора. Готовим локальный сметный сметный расчет и технического задание для договоров. Договора будут подписаны в случае наличия экономии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</si>
</sst>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3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 Cyr"/>
      <charset val="204"/>
    </font>
    <font>
      <sz val="10"/>
      <color rgb="FF334059"/>
      <name val="Times New Roman"/>
      <family val="1"/>
      <charset val="204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u/>
      <sz val="10"/>
      <color theme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0" fillId="0" borderId="0"/>
    <xf numFmtId="0" fontId="23" fillId="0" borderId="0" applyNumberFormat="0" applyFill="0" applyBorder="0" applyAlignment="0" applyProtection="0"/>
  </cellStyleXfs>
  <cellXfs count="42">
    <xf numFmtId="0" fontId="0" fillId="0" borderId="0" xfId="0"/>
    <xf numFmtId="14" fontId="18" fillId="0" borderId="10" xfId="0" applyNumberFormat="1" applyFont="1" applyFill="1" applyBorder="1" applyAlignment="1">
      <alignment horizontal="center" vertical="center" wrapText="1"/>
    </xf>
    <xf numFmtId="4" fontId="18" fillId="0" borderId="10" xfId="0" applyNumberFormat="1" applyFont="1" applyFill="1" applyBorder="1" applyAlignment="1">
      <alignment horizontal="center" vertical="center" wrapText="1"/>
    </xf>
    <xf numFmtId="49" fontId="18" fillId="0" borderId="10" xfId="0" applyNumberFormat="1" applyFont="1" applyFill="1" applyBorder="1" applyAlignment="1">
      <alignment horizontal="center" vertical="center" wrapText="1"/>
    </xf>
    <xf numFmtId="164" fontId="18" fillId="0" borderId="10" xfId="0" applyNumberFormat="1" applyFont="1" applyFill="1" applyBorder="1" applyAlignment="1">
      <alignment horizontal="center" vertical="center" wrapText="1"/>
    </xf>
    <xf numFmtId="4" fontId="19" fillId="0" borderId="10" xfId="0" applyNumberFormat="1" applyFont="1" applyFill="1" applyBorder="1" applyAlignment="1">
      <alignment horizontal="center" vertical="center" wrapText="1"/>
    </xf>
    <xf numFmtId="9" fontId="18" fillId="0" borderId="10" xfId="0" applyNumberFormat="1" applyFont="1" applyFill="1" applyBorder="1" applyAlignment="1">
      <alignment horizontal="center" vertical="center" wrapText="1"/>
    </xf>
    <xf numFmtId="0" fontId="24" fillId="0" borderId="10" xfId="43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horizontal="center" vertical="center" wrapText="1"/>
    </xf>
    <xf numFmtId="4" fontId="25" fillId="0" borderId="10" xfId="0" applyNumberFormat="1" applyFont="1" applyFill="1" applyBorder="1" applyAlignment="1">
      <alignment horizontal="center" vertical="center"/>
    </xf>
    <xf numFmtId="0" fontId="25" fillId="0" borderId="10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0" fillId="0" borderId="0" xfId="0" applyFill="1"/>
    <xf numFmtId="2" fontId="0" fillId="0" borderId="0" xfId="0" applyNumberFormat="1" applyFill="1"/>
    <xf numFmtId="0" fontId="0" fillId="0" borderId="0" xfId="0" applyFont="1" applyFill="1" applyBorder="1"/>
    <xf numFmtId="0" fontId="25" fillId="0" borderId="10" xfId="0" applyFont="1" applyFill="1" applyBorder="1" applyAlignment="1">
      <alignment horizontal="center" vertical="center"/>
    </xf>
    <xf numFmtId="0" fontId="0" fillId="0" borderId="0" xfId="0" applyFill="1" applyBorder="1" applyAlignment="1"/>
    <xf numFmtId="0" fontId="0" fillId="0" borderId="11" xfId="0" applyFill="1" applyBorder="1"/>
    <xf numFmtId="0" fontId="0" fillId="0" borderId="10" xfId="0" applyFill="1" applyBorder="1"/>
    <xf numFmtId="0" fontId="0" fillId="0" borderId="0" xfId="0" applyFill="1" applyBorder="1"/>
    <xf numFmtId="0" fontId="0" fillId="0" borderId="11" xfId="0" applyFont="1" applyFill="1" applyBorder="1"/>
    <xf numFmtId="0" fontId="0" fillId="0" borderId="10" xfId="0" applyFont="1" applyFill="1" applyBorder="1"/>
    <xf numFmtId="0" fontId="22" fillId="0" borderId="0" xfId="0" applyFont="1" applyFill="1"/>
    <xf numFmtId="0" fontId="0" fillId="0" borderId="0" xfId="0" applyFill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11" xfId="0" applyFont="1" applyFill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/>
    </xf>
    <xf numFmtId="49" fontId="30" fillId="0" borderId="10" xfId="0" applyNumberFormat="1" applyFont="1" applyFill="1" applyBorder="1" applyAlignment="1">
      <alignment horizontal="center" vertical="center" wrapText="1"/>
    </xf>
    <xf numFmtId="164" fontId="18" fillId="0" borderId="12" xfId="0" applyNumberFormat="1" applyFont="1" applyFill="1" applyBorder="1" applyAlignment="1">
      <alignment horizontal="center" vertical="center" wrapText="1"/>
    </xf>
    <xf numFmtId="164" fontId="18" fillId="0" borderId="13" xfId="0" applyNumberFormat="1" applyFont="1" applyFill="1" applyBorder="1" applyAlignment="1">
      <alignment horizontal="center" vertical="center" wrapText="1"/>
    </xf>
    <xf numFmtId="0" fontId="27" fillId="0" borderId="12" xfId="0" applyFont="1" applyFill="1" applyBorder="1" applyAlignment="1">
      <alignment horizontal="center" vertical="center" wrapText="1"/>
    </xf>
    <xf numFmtId="0" fontId="28" fillId="0" borderId="13" xfId="0" applyFont="1" applyFill="1" applyBorder="1" applyAlignment="1">
      <alignment horizontal="center" vertical="center" wrapText="1"/>
    </xf>
    <xf numFmtId="0" fontId="28" fillId="0" borderId="1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26" fillId="0" borderId="10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31" fillId="0" borderId="10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</cellXfs>
  <cellStyles count="44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Гиперссылка" xfId="43" builtinId="8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 xr:uid="{00000000-0005-0000-0000-000025000000}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colors>
    <mruColors>
      <color rgb="FF00FF00"/>
      <color rgb="FF1B480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zakupki.gov.ru/epz/order/notice/printForm/view.html?printFormId=92530031" TargetMode="External"/><Relationship Id="rId1" Type="http://schemas.openxmlformats.org/officeDocument/2006/relationships/hyperlink" Target="http://zakupki.gov.ru/epz/order/notice/printForm/view.html?printFormId=9252595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90"/>
  <sheetViews>
    <sheetView tabSelected="1" zoomScale="82" zoomScaleNormal="82" workbookViewId="0">
      <pane ySplit="3" topLeftCell="A75" activePane="bottomLeft" state="frozen"/>
      <selection pane="bottomLeft" activeCell="R49" sqref="R49"/>
    </sheetView>
  </sheetViews>
  <sheetFormatPr defaultRowHeight="15" x14ac:dyDescent="0.25"/>
  <cols>
    <col min="1" max="1" width="3.7109375" style="13" customWidth="1"/>
    <col min="2" max="2" width="14.28515625" style="13" customWidth="1"/>
    <col min="3" max="3" width="34.85546875" style="13" customWidth="1"/>
    <col min="4" max="4" width="13.42578125" style="13" customWidth="1"/>
    <col min="5" max="5" width="12.42578125" style="13" customWidth="1"/>
    <col min="6" max="6" width="13" style="13" customWidth="1"/>
    <col min="7" max="7" width="12.28515625" style="13" customWidth="1"/>
    <col min="8" max="8" width="13.85546875" style="13" customWidth="1"/>
    <col min="9" max="9" width="13.5703125" style="13" customWidth="1"/>
    <col min="10" max="10" width="13" style="13" customWidth="1"/>
    <col min="11" max="11" width="11.42578125" style="13" customWidth="1"/>
    <col min="12" max="12" width="13.140625" style="13" customWidth="1"/>
    <col min="13" max="14" width="13.5703125" style="13" customWidth="1"/>
    <col min="15" max="15" width="20.140625" style="13" customWidth="1"/>
    <col min="16" max="16" width="13.85546875" style="13" customWidth="1"/>
    <col min="17" max="17" width="11.7109375" style="13" customWidth="1"/>
    <col min="18" max="18" width="24.42578125" style="13" customWidth="1"/>
    <col min="19" max="19" width="9.140625" style="13"/>
    <col min="20" max="20" width="13.42578125" style="13" bestFit="1" customWidth="1"/>
    <col min="21" max="22" width="9.140625" style="13"/>
    <col min="23" max="23" width="11.140625" style="13" customWidth="1"/>
    <col min="24" max="16384" width="9.140625" style="13"/>
  </cols>
  <sheetData>
    <row r="1" spans="1:27" ht="25.5" customHeight="1" x14ac:dyDescent="0.25">
      <c r="A1" s="36" t="s">
        <v>273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17"/>
      <c r="T1" s="17"/>
      <c r="U1" s="17"/>
      <c r="V1" s="17"/>
      <c r="W1" s="17"/>
      <c r="X1" s="17"/>
      <c r="Y1" s="17"/>
      <c r="Z1" s="17"/>
      <c r="AA1" s="17"/>
    </row>
    <row r="2" spans="1:27" ht="69.75" customHeight="1" x14ac:dyDescent="0.25">
      <c r="A2" s="37" t="s">
        <v>2</v>
      </c>
      <c r="B2" s="37" t="s">
        <v>0</v>
      </c>
      <c r="C2" s="37" t="s">
        <v>1</v>
      </c>
      <c r="D2" s="37" t="s">
        <v>6</v>
      </c>
      <c r="E2" s="37" t="s">
        <v>3</v>
      </c>
      <c r="F2" s="37" t="s">
        <v>5</v>
      </c>
      <c r="G2" s="37" t="s">
        <v>11</v>
      </c>
      <c r="H2" s="37" t="s">
        <v>210</v>
      </c>
      <c r="I2" s="37" t="s">
        <v>8</v>
      </c>
      <c r="J2" s="37" t="s">
        <v>207</v>
      </c>
      <c r="K2" s="37" t="s">
        <v>24</v>
      </c>
      <c r="L2" s="37"/>
      <c r="M2" s="37"/>
      <c r="N2" s="37" t="s">
        <v>10</v>
      </c>
      <c r="O2" s="37" t="s">
        <v>9</v>
      </c>
      <c r="P2" s="37" t="s">
        <v>211</v>
      </c>
      <c r="Q2" s="37" t="s">
        <v>7</v>
      </c>
      <c r="R2" s="37" t="s">
        <v>4</v>
      </c>
    </row>
    <row r="3" spans="1:27" ht="54" customHeight="1" x14ac:dyDescent="0.25">
      <c r="A3" s="37"/>
      <c r="B3" s="37"/>
      <c r="C3" s="37"/>
      <c r="D3" s="37"/>
      <c r="E3" s="37"/>
      <c r="F3" s="37"/>
      <c r="G3" s="37"/>
      <c r="H3" s="37"/>
      <c r="I3" s="37"/>
      <c r="J3" s="41"/>
      <c r="K3" s="11" t="s">
        <v>212</v>
      </c>
      <c r="L3" s="11" t="s">
        <v>213</v>
      </c>
      <c r="M3" s="11" t="s">
        <v>214</v>
      </c>
      <c r="N3" s="37"/>
      <c r="O3" s="37"/>
      <c r="P3" s="37"/>
      <c r="Q3" s="37"/>
      <c r="R3" s="37"/>
    </row>
    <row r="4" spans="1:27" ht="15" customHeight="1" x14ac:dyDescent="0.25">
      <c r="A4" s="38" t="s">
        <v>25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</row>
    <row r="5" spans="1:27" ht="55.5" hidden="1" customHeight="1" x14ac:dyDescent="0.25">
      <c r="A5" s="11">
        <v>1</v>
      </c>
      <c r="B5" s="11" t="s">
        <v>13</v>
      </c>
      <c r="C5" s="12" t="s">
        <v>62</v>
      </c>
      <c r="D5" s="2" t="s">
        <v>12</v>
      </c>
      <c r="E5" s="2" t="s">
        <v>12</v>
      </c>
      <c r="F5" s="1">
        <v>43432</v>
      </c>
      <c r="G5" s="1" t="s">
        <v>61</v>
      </c>
      <c r="H5" s="2">
        <v>297758.08000000002</v>
      </c>
      <c r="I5" s="2">
        <v>297758.08000000002</v>
      </c>
      <c r="J5" s="2"/>
      <c r="K5" s="2" t="s">
        <v>12</v>
      </c>
      <c r="L5" s="2" t="s">
        <v>12</v>
      </c>
      <c r="M5" s="2">
        <v>297758.08000000002</v>
      </c>
      <c r="N5" s="2" t="s">
        <v>59</v>
      </c>
      <c r="O5" s="3" t="s">
        <v>60</v>
      </c>
      <c r="P5" s="11" t="s">
        <v>21</v>
      </c>
      <c r="Q5" s="4">
        <v>0.8</v>
      </c>
      <c r="R5" s="4"/>
      <c r="W5" s="14"/>
    </row>
    <row r="6" spans="1:27" ht="147" customHeight="1" x14ac:dyDescent="0.25">
      <c r="A6" s="11">
        <v>1</v>
      </c>
      <c r="B6" s="11" t="s">
        <v>13</v>
      </c>
      <c r="C6" s="12" t="s">
        <v>62</v>
      </c>
      <c r="D6" s="2" t="s">
        <v>12</v>
      </c>
      <c r="E6" s="2" t="s">
        <v>12</v>
      </c>
      <c r="F6" s="1">
        <v>43432</v>
      </c>
      <c r="G6" s="1" t="s">
        <v>61</v>
      </c>
      <c r="H6" s="2">
        <v>297758.08000000002</v>
      </c>
      <c r="I6" s="2">
        <v>297758.08000000002</v>
      </c>
      <c r="J6" s="2"/>
      <c r="K6" s="2" t="s">
        <v>12</v>
      </c>
      <c r="L6" s="2" t="s">
        <v>12</v>
      </c>
      <c r="M6" s="2">
        <v>297758.08000000002</v>
      </c>
      <c r="N6" s="2" t="s">
        <v>59</v>
      </c>
      <c r="O6" s="3" t="s">
        <v>60</v>
      </c>
      <c r="P6" s="11" t="s">
        <v>21</v>
      </c>
      <c r="Q6" s="4">
        <v>0.8</v>
      </c>
      <c r="R6" s="4" t="s">
        <v>276</v>
      </c>
      <c r="W6" s="14"/>
    </row>
    <row r="7" spans="1:27" ht="180" customHeight="1" x14ac:dyDescent="0.25">
      <c r="A7" s="11">
        <v>2</v>
      </c>
      <c r="B7" s="11" t="s">
        <v>124</v>
      </c>
      <c r="C7" s="11" t="s">
        <v>125</v>
      </c>
      <c r="D7" s="1"/>
      <c r="E7" s="1"/>
      <c r="F7" s="1"/>
      <c r="G7" s="1"/>
      <c r="H7" s="2">
        <v>700000</v>
      </c>
      <c r="I7" s="2"/>
      <c r="J7" s="2"/>
      <c r="K7" s="2"/>
      <c r="L7" s="2"/>
      <c r="M7" s="2"/>
      <c r="N7" s="2"/>
      <c r="O7" s="3"/>
      <c r="P7" s="30"/>
      <c r="Q7" s="31"/>
      <c r="R7" s="30" t="s">
        <v>262</v>
      </c>
      <c r="W7" s="14"/>
    </row>
    <row r="8" spans="1:27" ht="84" x14ac:dyDescent="0.25">
      <c r="A8" s="11">
        <v>3</v>
      </c>
      <c r="B8" s="11" t="s">
        <v>33</v>
      </c>
      <c r="C8" s="12" t="s">
        <v>181</v>
      </c>
      <c r="D8" s="2" t="s">
        <v>12</v>
      </c>
      <c r="E8" s="2" t="s">
        <v>12</v>
      </c>
      <c r="F8" s="1">
        <v>43598</v>
      </c>
      <c r="G8" s="1" t="s">
        <v>197</v>
      </c>
      <c r="H8" s="2">
        <v>518194.4</v>
      </c>
      <c r="I8" s="2">
        <v>518194.4</v>
      </c>
      <c r="J8" s="2"/>
      <c r="K8" s="2" t="s">
        <v>12</v>
      </c>
      <c r="L8" s="2" t="s">
        <v>12</v>
      </c>
      <c r="M8" s="2">
        <v>518194.4</v>
      </c>
      <c r="N8" s="2" t="s">
        <v>182</v>
      </c>
      <c r="O8" s="29" t="s">
        <v>183</v>
      </c>
      <c r="P8" s="11" t="s">
        <v>123</v>
      </c>
      <c r="Q8" s="4">
        <v>1</v>
      </c>
      <c r="R8" s="11" t="s">
        <v>226</v>
      </c>
      <c r="W8" s="14"/>
    </row>
    <row r="9" spans="1:27" ht="96" customHeight="1" x14ac:dyDescent="0.25">
      <c r="A9" s="11">
        <v>4</v>
      </c>
      <c r="B9" s="11" t="s">
        <v>33</v>
      </c>
      <c r="C9" s="12" t="s">
        <v>34</v>
      </c>
      <c r="D9" s="1">
        <v>43451</v>
      </c>
      <c r="E9" s="1">
        <v>43463</v>
      </c>
      <c r="F9" s="1">
        <v>43487</v>
      </c>
      <c r="G9" s="1" t="s">
        <v>97</v>
      </c>
      <c r="H9" s="2">
        <v>1927566.58</v>
      </c>
      <c r="I9" s="2">
        <v>1358930.96</v>
      </c>
      <c r="J9" s="2"/>
      <c r="K9" s="2" t="s">
        <v>12</v>
      </c>
      <c r="L9" s="2">
        <v>1358930.96</v>
      </c>
      <c r="M9" s="2" t="s">
        <v>12</v>
      </c>
      <c r="N9" s="2" t="s">
        <v>74</v>
      </c>
      <c r="O9" s="3" t="s">
        <v>95</v>
      </c>
      <c r="P9" s="11" t="s">
        <v>14</v>
      </c>
      <c r="Q9" s="4">
        <v>0.9</v>
      </c>
      <c r="R9" s="4" t="s">
        <v>233</v>
      </c>
    </row>
    <row r="10" spans="1:27" ht="81" customHeight="1" x14ac:dyDescent="0.25">
      <c r="A10" s="11">
        <v>5</v>
      </c>
      <c r="B10" s="11" t="s">
        <v>35</v>
      </c>
      <c r="C10" s="12" t="s">
        <v>36</v>
      </c>
      <c r="D10" s="1">
        <v>43454</v>
      </c>
      <c r="E10" s="1">
        <v>43482</v>
      </c>
      <c r="F10" s="1">
        <v>43501</v>
      </c>
      <c r="G10" s="1" t="s">
        <v>112</v>
      </c>
      <c r="H10" s="2">
        <v>4153794.7</v>
      </c>
      <c r="I10" s="2" t="s">
        <v>87</v>
      </c>
      <c r="J10" s="2"/>
      <c r="K10" s="2" t="s">
        <v>12</v>
      </c>
      <c r="L10" s="2" t="s">
        <v>87</v>
      </c>
      <c r="M10" s="2" t="s">
        <v>12</v>
      </c>
      <c r="N10" s="2" t="s">
        <v>88</v>
      </c>
      <c r="O10" s="3" t="s">
        <v>70</v>
      </c>
      <c r="P10" s="11" t="s">
        <v>123</v>
      </c>
      <c r="Q10" s="4">
        <v>0.9</v>
      </c>
      <c r="R10" s="4" t="s">
        <v>227</v>
      </c>
    </row>
    <row r="11" spans="1:27" ht="51" x14ac:dyDescent="0.25">
      <c r="A11" s="11">
        <v>6</v>
      </c>
      <c r="B11" s="11" t="s">
        <v>37</v>
      </c>
      <c r="C11" s="12" t="s">
        <v>38</v>
      </c>
      <c r="D11" s="1">
        <v>43441</v>
      </c>
      <c r="E11" s="1">
        <v>43455</v>
      </c>
      <c r="F11" s="1">
        <v>43481</v>
      </c>
      <c r="G11" s="1" t="s">
        <v>89</v>
      </c>
      <c r="H11" s="2">
        <v>669443.5</v>
      </c>
      <c r="I11" s="2">
        <v>496480.68</v>
      </c>
      <c r="J11" s="2"/>
      <c r="K11" s="2" t="s">
        <v>12</v>
      </c>
      <c r="L11" s="2">
        <v>496480.68</v>
      </c>
      <c r="M11" s="2" t="s">
        <v>12</v>
      </c>
      <c r="N11" s="2" t="s">
        <v>69</v>
      </c>
      <c r="O11" s="3" t="s">
        <v>98</v>
      </c>
      <c r="P11" s="11" t="s">
        <v>123</v>
      </c>
      <c r="Q11" s="4">
        <v>1</v>
      </c>
      <c r="R11" s="4" t="s">
        <v>228</v>
      </c>
    </row>
    <row r="12" spans="1:27" ht="118.5" customHeight="1" x14ac:dyDescent="0.25">
      <c r="A12" s="11">
        <v>7</v>
      </c>
      <c r="B12" s="11" t="s">
        <v>39</v>
      </c>
      <c r="C12" s="12" t="s">
        <v>47</v>
      </c>
      <c r="D12" s="1">
        <v>43385</v>
      </c>
      <c r="E12" s="1">
        <v>43396</v>
      </c>
      <c r="F12" s="1">
        <v>43413</v>
      </c>
      <c r="G12" s="1">
        <v>43474</v>
      </c>
      <c r="H12" s="2">
        <v>364402.23</v>
      </c>
      <c r="I12" s="2">
        <v>254000</v>
      </c>
      <c r="J12" s="2"/>
      <c r="K12" s="2" t="s">
        <v>12</v>
      </c>
      <c r="L12" s="2">
        <v>254000</v>
      </c>
      <c r="M12" s="2" t="s">
        <v>12</v>
      </c>
      <c r="N12" s="2" t="s">
        <v>52</v>
      </c>
      <c r="O12" s="3" t="s">
        <v>58</v>
      </c>
      <c r="P12" s="11" t="s">
        <v>21</v>
      </c>
      <c r="Q12" s="4">
        <v>0.7</v>
      </c>
      <c r="R12" s="4" t="s">
        <v>277</v>
      </c>
    </row>
    <row r="13" spans="1:27" ht="82.5" customHeight="1" x14ac:dyDescent="0.25">
      <c r="A13" s="11">
        <v>8</v>
      </c>
      <c r="B13" s="11" t="s">
        <v>45</v>
      </c>
      <c r="C13" s="12" t="s">
        <v>44</v>
      </c>
      <c r="D13" s="1">
        <v>43455</v>
      </c>
      <c r="E13" s="1">
        <v>43476</v>
      </c>
      <c r="F13" s="1">
        <v>43494</v>
      </c>
      <c r="G13" s="1" t="s">
        <v>190</v>
      </c>
      <c r="H13" s="2">
        <v>451666.67</v>
      </c>
      <c r="I13" s="2">
        <v>445000</v>
      </c>
      <c r="J13" s="2"/>
      <c r="K13" s="2" t="s">
        <v>12</v>
      </c>
      <c r="L13" s="2" t="s">
        <v>12</v>
      </c>
      <c r="M13" s="2">
        <v>445000</v>
      </c>
      <c r="N13" s="2" t="s">
        <v>84</v>
      </c>
      <c r="O13" s="3" t="s">
        <v>107</v>
      </c>
      <c r="P13" s="11" t="s">
        <v>21</v>
      </c>
      <c r="Q13" s="4">
        <v>1</v>
      </c>
      <c r="R13" s="4" t="s">
        <v>229</v>
      </c>
    </row>
    <row r="14" spans="1:27" ht="159.75" customHeight="1" x14ac:dyDescent="0.25">
      <c r="A14" s="11">
        <v>9</v>
      </c>
      <c r="B14" s="11" t="s">
        <v>45</v>
      </c>
      <c r="C14" s="12" t="s">
        <v>76</v>
      </c>
      <c r="D14" s="1"/>
      <c r="E14" s="1"/>
      <c r="F14" s="1"/>
      <c r="G14" s="1" t="s">
        <v>67</v>
      </c>
      <c r="H14" s="2">
        <v>9200000</v>
      </c>
      <c r="I14" s="2"/>
      <c r="J14" s="2"/>
      <c r="K14" s="2" t="s">
        <v>12</v>
      </c>
      <c r="L14" s="2" t="s">
        <v>12</v>
      </c>
      <c r="M14" s="2">
        <v>9200000</v>
      </c>
      <c r="N14" s="2"/>
      <c r="O14" s="3"/>
      <c r="P14" s="11" t="s">
        <v>21</v>
      </c>
      <c r="Q14" s="4"/>
      <c r="R14" s="4" t="s">
        <v>230</v>
      </c>
    </row>
    <row r="15" spans="1:27" x14ac:dyDescent="0.25">
      <c r="A15" s="38" t="s">
        <v>26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27" ht="135.75" customHeight="1" x14ac:dyDescent="0.25">
      <c r="A16" s="11">
        <v>10</v>
      </c>
      <c r="B16" s="12" t="s">
        <v>22</v>
      </c>
      <c r="C16" s="11" t="s">
        <v>231</v>
      </c>
      <c r="D16" s="11"/>
      <c r="E16" s="11"/>
      <c r="F16" s="11"/>
      <c r="G16" s="11"/>
      <c r="H16" s="2">
        <v>3827811.6</v>
      </c>
      <c r="I16" s="11"/>
      <c r="J16" s="11"/>
      <c r="K16" s="11"/>
      <c r="L16" s="11"/>
      <c r="M16" s="2">
        <v>3827811.6</v>
      </c>
      <c r="N16" s="11"/>
      <c r="O16" s="11"/>
      <c r="P16" s="11" t="s">
        <v>123</v>
      </c>
      <c r="Q16" s="11"/>
      <c r="R16" s="11" t="s">
        <v>272</v>
      </c>
    </row>
    <row r="17" spans="1:19" s="19" customFormat="1" ht="69" customHeight="1" x14ac:dyDescent="0.25">
      <c r="A17" s="11">
        <v>11</v>
      </c>
      <c r="B17" s="12" t="s">
        <v>22</v>
      </c>
      <c r="C17" s="11" t="s">
        <v>186</v>
      </c>
      <c r="D17" s="1">
        <v>43612</v>
      </c>
      <c r="E17" s="1">
        <v>43633</v>
      </c>
      <c r="F17" s="11"/>
      <c r="G17" s="11"/>
      <c r="H17" s="2">
        <v>3275614.94</v>
      </c>
      <c r="I17" s="11"/>
      <c r="J17" s="11"/>
      <c r="K17" s="11"/>
      <c r="L17" s="11"/>
      <c r="M17" s="2">
        <v>3275614.94</v>
      </c>
      <c r="N17" s="11"/>
      <c r="O17" s="3" t="s">
        <v>269</v>
      </c>
      <c r="P17" s="11" t="s">
        <v>123</v>
      </c>
      <c r="Q17" s="11"/>
      <c r="R17" s="11" t="s">
        <v>232</v>
      </c>
      <c r="S17" s="18"/>
    </row>
    <row r="18" spans="1:19" ht="38.25" x14ac:dyDescent="0.25">
      <c r="A18" s="11">
        <v>12</v>
      </c>
      <c r="B18" s="12" t="s">
        <v>22</v>
      </c>
      <c r="C18" s="12" t="s">
        <v>50</v>
      </c>
      <c r="D18" s="1" t="s">
        <v>12</v>
      </c>
      <c r="E18" s="1" t="s">
        <v>12</v>
      </c>
      <c r="F18" s="1">
        <v>43475</v>
      </c>
      <c r="G18" s="1">
        <v>43483</v>
      </c>
      <c r="H18" s="2">
        <v>2376167.6</v>
      </c>
      <c r="I18" s="2">
        <v>2376167.6</v>
      </c>
      <c r="J18" s="2"/>
      <c r="K18" s="2" t="s">
        <v>12</v>
      </c>
      <c r="L18" s="2" t="s">
        <v>12</v>
      </c>
      <c r="M18" s="2">
        <v>2376167.6</v>
      </c>
      <c r="N18" s="2" t="s">
        <v>90</v>
      </c>
      <c r="O18" s="3"/>
      <c r="P18" s="11" t="s">
        <v>91</v>
      </c>
      <c r="Q18" s="4">
        <v>1</v>
      </c>
      <c r="R18" s="4" t="s">
        <v>270</v>
      </c>
    </row>
    <row r="19" spans="1:19" ht="59.25" customHeight="1" x14ac:dyDescent="0.25">
      <c r="A19" s="11">
        <v>13</v>
      </c>
      <c r="B19" s="12" t="s">
        <v>72</v>
      </c>
      <c r="C19" s="11" t="s">
        <v>71</v>
      </c>
      <c r="D19" s="1">
        <v>43458</v>
      </c>
      <c r="E19" s="1">
        <v>43479</v>
      </c>
      <c r="F19" s="1">
        <v>43494</v>
      </c>
      <c r="G19" s="1" t="s">
        <v>115</v>
      </c>
      <c r="H19" s="2">
        <v>715999.22</v>
      </c>
      <c r="I19" s="2" t="s">
        <v>75</v>
      </c>
      <c r="J19" s="2"/>
      <c r="K19" s="2" t="s">
        <v>12</v>
      </c>
      <c r="L19" s="2" t="s">
        <v>12</v>
      </c>
      <c r="M19" s="2" t="s">
        <v>75</v>
      </c>
      <c r="N19" s="2" t="s">
        <v>15</v>
      </c>
      <c r="O19" s="3" t="s">
        <v>100</v>
      </c>
      <c r="P19" s="11" t="s">
        <v>16</v>
      </c>
      <c r="Q19" s="4">
        <v>1</v>
      </c>
      <c r="R19" s="4" t="s">
        <v>270</v>
      </c>
    </row>
    <row r="20" spans="1:19" ht="148.5" customHeight="1" x14ac:dyDescent="0.25">
      <c r="A20" s="11">
        <v>14</v>
      </c>
      <c r="B20" s="12" t="s">
        <v>121</v>
      </c>
      <c r="C20" s="11" t="s">
        <v>105</v>
      </c>
      <c r="D20" s="1">
        <v>43602</v>
      </c>
      <c r="E20" s="1">
        <v>43623</v>
      </c>
      <c r="F20" s="1" t="s">
        <v>264</v>
      </c>
      <c r="G20" s="1" t="s">
        <v>266</v>
      </c>
      <c r="H20" s="2">
        <v>3056593.2</v>
      </c>
      <c r="I20" s="16" t="s">
        <v>216</v>
      </c>
      <c r="J20" s="2"/>
      <c r="K20" s="2"/>
      <c r="L20" s="2"/>
      <c r="M20" s="16" t="s">
        <v>216</v>
      </c>
      <c r="N20" s="2" t="s">
        <v>215</v>
      </c>
      <c r="O20" s="3" t="s">
        <v>265</v>
      </c>
      <c r="P20" s="11" t="s">
        <v>123</v>
      </c>
      <c r="Q20" s="4"/>
      <c r="R20" s="4" t="s">
        <v>263</v>
      </c>
    </row>
    <row r="21" spans="1:19" x14ac:dyDescent="0.25">
      <c r="A21" s="38" t="s">
        <v>27</v>
      </c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</row>
    <row r="22" spans="1:19" s="20" customFormat="1" hidden="1" x14ac:dyDescent="0.25">
      <c r="A22" s="11">
        <v>12</v>
      </c>
      <c r="B22" s="11"/>
      <c r="C22" s="11"/>
      <c r="D22" s="11"/>
      <c r="E22" s="11"/>
      <c r="F22" s="11"/>
      <c r="G22" s="11"/>
      <c r="H22" s="2"/>
      <c r="I22" s="11"/>
      <c r="J22" s="11"/>
      <c r="K22" s="11"/>
      <c r="L22" s="11"/>
      <c r="M22" s="11"/>
      <c r="N22" s="11"/>
      <c r="O22" s="11"/>
      <c r="P22" s="11" t="s">
        <v>123</v>
      </c>
      <c r="Q22" s="11"/>
      <c r="R22" s="11"/>
    </row>
    <row r="23" spans="1:19" ht="72" customHeight="1" x14ac:dyDescent="0.25">
      <c r="A23" s="11">
        <v>15</v>
      </c>
      <c r="B23" s="11" t="s">
        <v>65</v>
      </c>
      <c r="C23" s="11" t="s">
        <v>66</v>
      </c>
      <c r="D23" s="1">
        <v>43621</v>
      </c>
      <c r="E23" s="1">
        <v>43633</v>
      </c>
      <c r="F23" s="1" t="s">
        <v>113</v>
      </c>
      <c r="G23" s="1" t="s">
        <v>266</v>
      </c>
      <c r="H23" s="2">
        <v>499833.17</v>
      </c>
      <c r="I23" s="2"/>
      <c r="J23" s="2"/>
      <c r="K23" s="2"/>
      <c r="L23" s="2"/>
      <c r="M23" s="2">
        <v>499833.17</v>
      </c>
      <c r="N23" s="2"/>
      <c r="O23" s="3"/>
      <c r="P23" s="11" t="s">
        <v>16</v>
      </c>
      <c r="Q23" s="4"/>
      <c r="R23" s="4"/>
    </row>
    <row r="24" spans="1:19" s="19" customFormat="1" ht="8.25" hidden="1" x14ac:dyDescent="0.25">
      <c r="A24" s="37" t="s">
        <v>148</v>
      </c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18"/>
    </row>
    <row r="25" spans="1:19" x14ac:dyDescent="0.25">
      <c r="A25" s="38" t="s">
        <v>28</v>
      </c>
      <c r="B25" s="38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</row>
    <row r="26" spans="1:19" s="22" customFormat="1" ht="110.25" customHeight="1" x14ac:dyDescent="0.25">
      <c r="A26" s="11">
        <v>16</v>
      </c>
      <c r="B26" s="11" t="s">
        <v>155</v>
      </c>
      <c r="C26" s="11" t="s">
        <v>156</v>
      </c>
      <c r="D26" s="11"/>
      <c r="E26" s="11"/>
      <c r="F26" s="11"/>
      <c r="G26" s="11"/>
      <c r="H26" s="2">
        <v>1254579.6000000001</v>
      </c>
      <c r="I26" s="2">
        <v>1254579.6000000001</v>
      </c>
      <c r="J26" s="11"/>
      <c r="K26" s="11"/>
      <c r="L26" s="11"/>
      <c r="M26" s="11">
        <v>1254579.6000000001</v>
      </c>
      <c r="N26" s="11" t="s">
        <v>205</v>
      </c>
      <c r="O26" s="11" t="s">
        <v>206</v>
      </c>
      <c r="P26" s="11" t="s">
        <v>123</v>
      </c>
      <c r="Q26" s="11"/>
      <c r="R26" s="11" t="s">
        <v>274</v>
      </c>
      <c r="S26" s="21"/>
    </row>
    <row r="27" spans="1:19" ht="60" customHeight="1" x14ac:dyDescent="0.25">
      <c r="A27" s="11">
        <v>17</v>
      </c>
      <c r="B27" s="12" t="s">
        <v>18</v>
      </c>
      <c r="C27" s="11" t="s">
        <v>23</v>
      </c>
      <c r="D27" s="1">
        <v>43357</v>
      </c>
      <c r="E27" s="1">
        <v>43378</v>
      </c>
      <c r="F27" s="1">
        <v>43392</v>
      </c>
      <c r="G27" s="1" t="s">
        <v>54</v>
      </c>
      <c r="H27" s="2">
        <v>3461663.34</v>
      </c>
      <c r="I27" s="2">
        <v>2948075.04</v>
      </c>
      <c r="J27" s="2"/>
      <c r="K27" s="2" t="s">
        <v>12</v>
      </c>
      <c r="L27" s="2" t="s">
        <v>12</v>
      </c>
      <c r="M27" s="2">
        <v>3461663.34</v>
      </c>
      <c r="N27" s="2" t="s">
        <v>51</v>
      </c>
      <c r="O27" s="3" t="s">
        <v>53</v>
      </c>
      <c r="P27" s="11" t="s">
        <v>14</v>
      </c>
      <c r="Q27" s="4">
        <v>1</v>
      </c>
      <c r="R27" s="4" t="s">
        <v>275</v>
      </c>
    </row>
    <row r="28" spans="1:19" ht="97.5" customHeight="1" x14ac:dyDescent="0.25">
      <c r="A28" s="11">
        <v>18</v>
      </c>
      <c r="B28" s="12" t="s">
        <v>18</v>
      </c>
      <c r="C28" s="12" t="s">
        <v>40</v>
      </c>
      <c r="D28" s="1">
        <v>43451</v>
      </c>
      <c r="E28" s="1">
        <v>43463</v>
      </c>
      <c r="F28" s="1">
        <v>43486</v>
      </c>
      <c r="G28" s="1" t="s">
        <v>96</v>
      </c>
      <c r="H28" s="2">
        <v>854978.44</v>
      </c>
      <c r="I28" s="2">
        <v>591881.54</v>
      </c>
      <c r="J28" s="2"/>
      <c r="K28" s="2" t="s">
        <v>12</v>
      </c>
      <c r="L28" s="2">
        <v>591881.54</v>
      </c>
      <c r="M28" s="2" t="s">
        <v>12</v>
      </c>
      <c r="N28" s="2" t="s">
        <v>74</v>
      </c>
      <c r="O28" s="3" t="s">
        <v>93</v>
      </c>
      <c r="P28" s="11" t="s">
        <v>14</v>
      </c>
      <c r="Q28" s="4">
        <v>0.9</v>
      </c>
      <c r="R28" s="4" t="s">
        <v>233</v>
      </c>
    </row>
    <row r="29" spans="1:19" x14ac:dyDescent="0.25">
      <c r="A29" s="38" t="s">
        <v>29</v>
      </c>
      <c r="B29" s="38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</row>
    <row r="30" spans="1:19" ht="89.25" x14ac:dyDescent="0.25">
      <c r="A30" s="11">
        <v>19</v>
      </c>
      <c r="B30" s="12" t="s">
        <v>41</v>
      </c>
      <c r="C30" s="12" t="s">
        <v>40</v>
      </c>
      <c r="D30" s="1">
        <v>43458</v>
      </c>
      <c r="E30" s="1">
        <v>43479</v>
      </c>
      <c r="F30" s="1">
        <v>43495</v>
      </c>
      <c r="G30" s="1" t="s">
        <v>110</v>
      </c>
      <c r="H30" s="2">
        <v>974868.8</v>
      </c>
      <c r="I30" s="2" t="s">
        <v>73</v>
      </c>
      <c r="J30" s="2"/>
      <c r="K30" s="2" t="s">
        <v>12</v>
      </c>
      <c r="L30" s="2" t="s">
        <v>73</v>
      </c>
      <c r="M30" s="2" t="s">
        <v>12</v>
      </c>
      <c r="N30" s="2" t="s">
        <v>74</v>
      </c>
      <c r="O30" s="3" t="s">
        <v>111</v>
      </c>
      <c r="P30" s="11" t="s">
        <v>14</v>
      </c>
      <c r="Q30" s="4">
        <v>0.9</v>
      </c>
      <c r="R30" s="4" t="s">
        <v>233</v>
      </c>
    </row>
    <row r="31" spans="1:19" x14ac:dyDescent="0.25">
      <c r="A31" s="38" t="s">
        <v>42</v>
      </c>
      <c r="B31" s="38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</row>
    <row r="32" spans="1:19" ht="58.5" customHeight="1" x14ac:dyDescent="0.25">
      <c r="A32" s="11">
        <v>20</v>
      </c>
      <c r="B32" s="12" t="s">
        <v>64</v>
      </c>
      <c r="C32" s="12" t="s">
        <v>63</v>
      </c>
      <c r="D32" s="1">
        <v>43453</v>
      </c>
      <c r="E32" s="1">
        <v>43461</v>
      </c>
      <c r="F32" s="1">
        <v>43489</v>
      </c>
      <c r="G32" s="1" t="s">
        <v>99</v>
      </c>
      <c r="H32" s="2">
        <v>1181865.58</v>
      </c>
      <c r="I32" s="2">
        <v>562262.73</v>
      </c>
      <c r="J32" s="2"/>
      <c r="K32" s="2" t="s">
        <v>12</v>
      </c>
      <c r="L32" s="2" t="s">
        <v>12</v>
      </c>
      <c r="M32" s="2">
        <v>562262.73</v>
      </c>
      <c r="N32" s="2" t="s">
        <v>85</v>
      </c>
      <c r="O32" s="3" t="s">
        <v>68</v>
      </c>
      <c r="P32" s="11" t="s">
        <v>16</v>
      </c>
      <c r="Q32" s="4">
        <v>1</v>
      </c>
      <c r="R32" s="4" t="s">
        <v>270</v>
      </c>
    </row>
    <row r="33" spans="1:19" ht="95.25" customHeight="1" x14ac:dyDescent="0.25">
      <c r="A33" s="11">
        <v>21</v>
      </c>
      <c r="B33" s="12" t="s">
        <v>43</v>
      </c>
      <c r="C33" s="12" t="s">
        <v>40</v>
      </c>
      <c r="D33" s="1">
        <v>43451</v>
      </c>
      <c r="E33" s="1">
        <v>43463</v>
      </c>
      <c r="F33" s="1">
        <v>43487</v>
      </c>
      <c r="G33" s="1" t="s">
        <v>97</v>
      </c>
      <c r="H33" s="2">
        <v>1522257.82</v>
      </c>
      <c r="I33" s="2">
        <v>969942.84</v>
      </c>
      <c r="J33" s="2"/>
      <c r="K33" s="2" t="s">
        <v>12</v>
      </c>
      <c r="L33" s="2">
        <v>969942.84</v>
      </c>
      <c r="M33" s="2" t="s">
        <v>12</v>
      </c>
      <c r="N33" s="2" t="s">
        <v>74</v>
      </c>
      <c r="O33" s="3" t="s">
        <v>94</v>
      </c>
      <c r="P33" s="11" t="s">
        <v>16</v>
      </c>
      <c r="Q33" s="4">
        <v>0.9</v>
      </c>
      <c r="R33" s="4" t="s">
        <v>233</v>
      </c>
    </row>
    <row r="34" spans="1:19" ht="19.5" customHeight="1" x14ac:dyDescent="0.25">
      <c r="A34" s="38" t="s">
        <v>116</v>
      </c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</row>
    <row r="35" spans="1:19" ht="72" customHeight="1" x14ac:dyDescent="0.25">
      <c r="A35" s="11">
        <v>22</v>
      </c>
      <c r="B35" s="11" t="s">
        <v>122</v>
      </c>
      <c r="C35" s="11" t="s">
        <v>133</v>
      </c>
      <c r="D35" s="11"/>
      <c r="E35" s="11"/>
      <c r="F35" s="11"/>
      <c r="G35" s="11"/>
      <c r="H35" s="2">
        <v>8000000</v>
      </c>
      <c r="I35" s="11"/>
      <c r="J35" s="11"/>
      <c r="K35" s="11"/>
      <c r="L35" s="11"/>
      <c r="M35" s="11"/>
      <c r="N35" s="11"/>
      <c r="O35" s="11"/>
      <c r="P35" s="11" t="s">
        <v>136</v>
      </c>
      <c r="Q35" s="11"/>
      <c r="R35" s="11" t="s">
        <v>234</v>
      </c>
    </row>
    <row r="36" spans="1:19" s="23" customFormat="1" ht="100.5" customHeight="1" x14ac:dyDescent="0.25">
      <c r="A36" s="11">
        <v>23</v>
      </c>
      <c r="B36" s="11" t="s">
        <v>117</v>
      </c>
      <c r="C36" s="11" t="s">
        <v>118</v>
      </c>
      <c r="D36" s="1" t="s">
        <v>12</v>
      </c>
      <c r="E36" s="1" t="s">
        <v>12</v>
      </c>
      <c r="F36" s="1">
        <v>43489</v>
      </c>
      <c r="G36" s="1" t="s">
        <v>120</v>
      </c>
      <c r="H36" s="2">
        <v>298308.34000000003</v>
      </c>
      <c r="I36" s="2">
        <v>298308.34000000003</v>
      </c>
      <c r="J36" s="2"/>
      <c r="K36" s="2"/>
      <c r="L36" s="2"/>
      <c r="M36" s="2">
        <v>298308.34000000003</v>
      </c>
      <c r="N36" s="2" t="s">
        <v>119</v>
      </c>
      <c r="O36" s="3" t="s">
        <v>235</v>
      </c>
      <c r="P36" s="11" t="s">
        <v>21</v>
      </c>
      <c r="Q36" s="4">
        <v>1</v>
      </c>
      <c r="R36" s="4" t="s">
        <v>278</v>
      </c>
    </row>
    <row r="37" spans="1:19" ht="58.5" customHeight="1" x14ac:dyDescent="0.25">
      <c r="A37" s="11">
        <v>24</v>
      </c>
      <c r="B37" s="12" t="s">
        <v>198</v>
      </c>
      <c r="C37" s="12" t="s">
        <v>199</v>
      </c>
      <c r="D37" s="1" t="s">
        <v>12</v>
      </c>
      <c r="E37" s="1" t="s">
        <v>12</v>
      </c>
      <c r="F37" s="1">
        <v>43579</v>
      </c>
      <c r="G37" s="1" t="s">
        <v>201</v>
      </c>
      <c r="H37" s="2">
        <v>340536.2</v>
      </c>
      <c r="I37" s="2">
        <v>340536.2</v>
      </c>
      <c r="J37" s="2"/>
      <c r="K37" s="2" t="s">
        <v>12</v>
      </c>
      <c r="L37" s="2" t="s">
        <v>12</v>
      </c>
      <c r="M37" s="2">
        <v>340536.2</v>
      </c>
      <c r="N37" s="2" t="s">
        <v>200</v>
      </c>
      <c r="O37" s="3" t="s">
        <v>202</v>
      </c>
      <c r="P37" s="11" t="s">
        <v>16</v>
      </c>
      <c r="Q37" s="4">
        <v>1</v>
      </c>
      <c r="R37" s="4" t="s">
        <v>236</v>
      </c>
    </row>
    <row r="38" spans="1:19" ht="18" hidden="1" customHeight="1" x14ac:dyDescent="0.25">
      <c r="A38" s="37" t="s">
        <v>142</v>
      </c>
      <c r="B38" s="41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</row>
    <row r="39" spans="1:19" s="20" customFormat="1" ht="19.5" customHeight="1" x14ac:dyDescent="0.25">
      <c r="A39" s="38" t="s">
        <v>157</v>
      </c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</row>
    <row r="40" spans="1:19" s="19" customFormat="1" ht="123.75" customHeight="1" x14ac:dyDescent="0.25">
      <c r="A40" s="11">
        <v>25</v>
      </c>
      <c r="B40" s="12" t="s">
        <v>158</v>
      </c>
      <c r="C40" s="12" t="s">
        <v>159</v>
      </c>
      <c r="D40" s="1"/>
      <c r="E40" s="1"/>
      <c r="F40" s="1"/>
      <c r="G40" s="1"/>
      <c r="H40" s="2">
        <v>400000</v>
      </c>
      <c r="I40" s="2"/>
      <c r="J40" s="2"/>
      <c r="K40" s="2"/>
      <c r="L40" s="2"/>
      <c r="M40" s="2"/>
      <c r="N40" s="2"/>
      <c r="O40" s="3"/>
      <c r="P40" s="11" t="s">
        <v>123</v>
      </c>
      <c r="Q40" s="4"/>
      <c r="R40" s="11" t="s">
        <v>279</v>
      </c>
      <c r="S40" s="18"/>
    </row>
    <row r="41" spans="1:19" x14ac:dyDescent="0.25">
      <c r="A41" s="38" t="s">
        <v>106</v>
      </c>
      <c r="B41" s="38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</row>
    <row r="42" spans="1:19" ht="85.5" customHeight="1" x14ac:dyDescent="0.25">
      <c r="A42" s="11">
        <v>26</v>
      </c>
      <c r="B42" s="12" t="s">
        <v>77</v>
      </c>
      <c r="C42" s="12" t="s">
        <v>78</v>
      </c>
      <c r="D42" s="1">
        <v>43553</v>
      </c>
      <c r="E42" s="1">
        <v>43577</v>
      </c>
      <c r="F42" s="1">
        <v>43600</v>
      </c>
      <c r="G42" s="1" t="s">
        <v>191</v>
      </c>
      <c r="H42" s="5">
        <v>6657152.4000000004</v>
      </c>
      <c r="I42" s="2">
        <v>4560149.13</v>
      </c>
      <c r="J42" s="2">
        <f>H42-I42</f>
        <v>2097003.2700000005</v>
      </c>
      <c r="K42" s="2" t="s">
        <v>12</v>
      </c>
      <c r="L42" s="2" t="s">
        <v>12</v>
      </c>
      <c r="M42" s="2">
        <v>4560149.13</v>
      </c>
      <c r="N42" s="2" t="s">
        <v>170</v>
      </c>
      <c r="O42" s="3" t="s">
        <v>169</v>
      </c>
      <c r="P42" s="11" t="s">
        <v>123</v>
      </c>
      <c r="Q42" s="4">
        <v>0.4</v>
      </c>
      <c r="R42" s="4" t="s">
        <v>237</v>
      </c>
    </row>
    <row r="43" spans="1:19" x14ac:dyDescent="0.25">
      <c r="A43" s="38" t="s">
        <v>30</v>
      </c>
      <c r="B43" s="38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</row>
    <row r="44" spans="1:19" s="19" customFormat="1" ht="76.5" x14ac:dyDescent="0.25">
      <c r="A44" s="11">
        <v>27</v>
      </c>
      <c r="B44" s="11" t="s">
        <v>171</v>
      </c>
      <c r="C44" s="11" t="s">
        <v>172</v>
      </c>
      <c r="D44" s="11"/>
      <c r="E44" s="11"/>
      <c r="F44" s="1">
        <v>43603</v>
      </c>
      <c r="G44" s="11" t="s">
        <v>192</v>
      </c>
      <c r="H44" s="11"/>
      <c r="I44" s="2">
        <v>489118.8</v>
      </c>
      <c r="J44" s="11"/>
      <c r="K44" s="11"/>
      <c r="L44" s="11"/>
      <c r="M44" s="11"/>
      <c r="N44" s="11" t="s">
        <v>184</v>
      </c>
      <c r="O44" s="11" t="s">
        <v>185</v>
      </c>
      <c r="P44" s="11" t="s">
        <v>123</v>
      </c>
      <c r="Q44" s="6">
        <v>1</v>
      </c>
      <c r="R44" s="11" t="s">
        <v>220</v>
      </c>
      <c r="S44" s="18"/>
    </row>
    <row r="45" spans="1:19" s="22" customFormat="1" ht="38.25" x14ac:dyDescent="0.25">
      <c r="A45" s="11">
        <v>28</v>
      </c>
      <c r="B45" s="11" t="s">
        <v>147</v>
      </c>
      <c r="C45" s="11" t="s">
        <v>174</v>
      </c>
      <c r="D45" s="11"/>
      <c r="E45" s="11"/>
      <c r="F45" s="1">
        <v>43603</v>
      </c>
      <c r="G45" s="11" t="s">
        <v>173</v>
      </c>
      <c r="H45" s="11"/>
      <c r="I45" s="2">
        <v>219600</v>
      </c>
      <c r="J45" s="11"/>
      <c r="K45" s="11"/>
      <c r="L45" s="11"/>
      <c r="M45" s="11"/>
      <c r="N45" s="11" t="s">
        <v>175</v>
      </c>
      <c r="O45" s="11" t="s">
        <v>176</v>
      </c>
      <c r="P45" s="11" t="s">
        <v>123</v>
      </c>
      <c r="Q45" s="6">
        <v>1</v>
      </c>
      <c r="R45" s="11" t="s">
        <v>238</v>
      </c>
      <c r="S45" s="21"/>
    </row>
    <row r="46" spans="1:19" s="15" customFormat="1" ht="97.5" customHeight="1" x14ac:dyDescent="0.25">
      <c r="A46" s="11">
        <v>29</v>
      </c>
      <c r="B46" s="11" t="s">
        <v>79</v>
      </c>
      <c r="C46" s="12" t="s">
        <v>177</v>
      </c>
      <c r="D46" s="11"/>
      <c r="E46" s="11"/>
      <c r="F46" s="1">
        <v>43591</v>
      </c>
      <c r="G46" s="11" t="s">
        <v>193</v>
      </c>
      <c r="H46" s="11"/>
      <c r="I46" s="2">
        <v>198647</v>
      </c>
      <c r="J46" s="11"/>
      <c r="K46" s="11"/>
      <c r="L46" s="2"/>
      <c r="M46" s="2">
        <v>198647</v>
      </c>
      <c r="N46" s="11" t="s">
        <v>178</v>
      </c>
      <c r="O46" s="11" t="s">
        <v>179</v>
      </c>
      <c r="P46" s="11" t="s">
        <v>123</v>
      </c>
      <c r="Q46" s="6">
        <v>0.8</v>
      </c>
      <c r="R46" s="11" t="s">
        <v>243</v>
      </c>
    </row>
    <row r="47" spans="1:19" s="15" customFormat="1" ht="81.75" customHeight="1" x14ac:dyDescent="0.25">
      <c r="A47" s="11">
        <v>30</v>
      </c>
      <c r="B47" s="11" t="s">
        <v>79</v>
      </c>
      <c r="C47" s="12" t="s">
        <v>239</v>
      </c>
      <c r="D47" s="11"/>
      <c r="E47" s="11"/>
      <c r="F47" s="1" t="s">
        <v>245</v>
      </c>
      <c r="G47" s="11" t="s">
        <v>246</v>
      </c>
      <c r="H47" s="11"/>
      <c r="I47" s="2">
        <v>400000</v>
      </c>
      <c r="J47" s="11"/>
      <c r="K47" s="11"/>
      <c r="L47" s="11"/>
      <c r="M47" s="11"/>
      <c r="N47" s="11" t="s">
        <v>241</v>
      </c>
      <c r="O47" s="11"/>
      <c r="P47" s="11" t="s">
        <v>242</v>
      </c>
      <c r="Q47" s="6"/>
      <c r="R47" s="11" t="s">
        <v>244</v>
      </c>
    </row>
    <row r="48" spans="1:19" ht="51" x14ac:dyDescent="0.25">
      <c r="A48" s="11">
        <v>31</v>
      </c>
      <c r="B48" s="11" t="s">
        <v>79</v>
      </c>
      <c r="C48" s="12" t="s">
        <v>80</v>
      </c>
      <c r="D48" s="1"/>
      <c r="E48" s="1"/>
      <c r="F48" s="1"/>
      <c r="G48" s="1" t="s">
        <v>92</v>
      </c>
      <c r="H48" s="2">
        <v>16000000</v>
      </c>
      <c r="I48" s="2"/>
      <c r="J48" s="2"/>
      <c r="K48" s="2" t="s">
        <v>12</v>
      </c>
      <c r="L48" s="2" t="s">
        <v>12</v>
      </c>
      <c r="M48" s="2">
        <v>16000000</v>
      </c>
      <c r="N48" s="2"/>
      <c r="O48" s="3"/>
      <c r="P48" s="11" t="s">
        <v>123</v>
      </c>
      <c r="Q48" s="4"/>
      <c r="R48" s="4" t="s">
        <v>247</v>
      </c>
    </row>
    <row r="49" spans="1:19" ht="63.75" x14ac:dyDescent="0.25">
      <c r="A49" s="11">
        <v>32</v>
      </c>
      <c r="B49" s="11" t="s">
        <v>81</v>
      </c>
      <c r="C49" s="12" t="s">
        <v>82</v>
      </c>
      <c r="D49" s="1">
        <v>43615</v>
      </c>
      <c r="E49" s="1">
        <v>43637</v>
      </c>
      <c r="F49" s="1"/>
      <c r="G49" s="1" t="s">
        <v>92</v>
      </c>
      <c r="H49" s="2">
        <v>6000000</v>
      </c>
      <c r="I49" s="2"/>
      <c r="J49" s="2"/>
      <c r="K49" s="2" t="s">
        <v>12</v>
      </c>
      <c r="L49" s="2" t="s">
        <v>12</v>
      </c>
      <c r="M49" s="2">
        <v>6000000</v>
      </c>
      <c r="N49" s="2"/>
      <c r="O49" s="3" t="s">
        <v>268</v>
      </c>
      <c r="P49" s="11"/>
      <c r="Q49" s="4"/>
      <c r="R49" s="4" t="s">
        <v>240</v>
      </c>
    </row>
    <row r="50" spans="1:19" x14ac:dyDescent="0.25">
      <c r="A50" s="38" t="s">
        <v>31</v>
      </c>
      <c r="B50" s="3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</row>
    <row r="51" spans="1:19" s="20" customFormat="1" ht="92.25" customHeight="1" x14ac:dyDescent="0.25">
      <c r="A51" s="11">
        <v>33</v>
      </c>
      <c r="B51" s="11" t="s">
        <v>187</v>
      </c>
      <c r="C51" s="11" t="s">
        <v>188</v>
      </c>
      <c r="D51" s="1">
        <v>43602</v>
      </c>
      <c r="E51" s="1">
        <v>43616</v>
      </c>
      <c r="F51" s="11"/>
      <c r="G51" s="11" t="s">
        <v>249</v>
      </c>
      <c r="H51" s="8" t="s">
        <v>189</v>
      </c>
      <c r="I51" s="9">
        <v>857452.09</v>
      </c>
      <c r="J51" s="9"/>
      <c r="K51" s="11"/>
      <c r="L51" s="11"/>
      <c r="M51" s="9">
        <v>857452.09</v>
      </c>
      <c r="N51" s="10" t="s">
        <v>208</v>
      </c>
      <c r="O51" s="7" t="s">
        <v>203</v>
      </c>
      <c r="P51" s="11" t="s">
        <v>123</v>
      </c>
      <c r="Q51" s="11"/>
      <c r="R51" s="11" t="s">
        <v>248</v>
      </c>
    </row>
    <row r="52" spans="1:19" s="20" customFormat="1" ht="107.25" customHeight="1" x14ac:dyDescent="0.25">
      <c r="A52" s="11">
        <v>34</v>
      </c>
      <c r="B52" s="11" t="s">
        <v>19</v>
      </c>
      <c r="C52" s="11" t="s">
        <v>253</v>
      </c>
      <c r="D52" s="11"/>
      <c r="E52" s="11"/>
      <c r="F52" s="1">
        <v>43602</v>
      </c>
      <c r="G52" s="11" t="s">
        <v>194</v>
      </c>
      <c r="H52" s="11"/>
      <c r="I52" s="9">
        <v>572481.6</v>
      </c>
      <c r="J52" s="11"/>
      <c r="K52" s="11"/>
      <c r="L52" s="11"/>
      <c r="M52" s="11"/>
      <c r="N52" s="2" t="s">
        <v>46</v>
      </c>
      <c r="O52" s="11" t="s">
        <v>180</v>
      </c>
      <c r="P52" s="11" t="s">
        <v>123</v>
      </c>
      <c r="Q52" s="11"/>
      <c r="R52" s="11" t="s">
        <v>251</v>
      </c>
    </row>
    <row r="53" spans="1:19" ht="84.75" customHeight="1" x14ac:dyDescent="0.25">
      <c r="A53" s="11">
        <v>35</v>
      </c>
      <c r="B53" s="11" t="s">
        <v>19</v>
      </c>
      <c r="C53" s="11" t="s">
        <v>252</v>
      </c>
      <c r="D53" s="1">
        <v>43312</v>
      </c>
      <c r="E53" s="1">
        <v>43346</v>
      </c>
      <c r="F53" s="1">
        <v>43364</v>
      </c>
      <c r="G53" s="1" t="s">
        <v>49</v>
      </c>
      <c r="H53" s="2">
        <v>4488348.37</v>
      </c>
      <c r="I53" s="2">
        <v>4151722.12</v>
      </c>
      <c r="J53" s="2"/>
      <c r="K53" s="2" t="s">
        <v>12</v>
      </c>
      <c r="L53" s="2" t="s">
        <v>12</v>
      </c>
      <c r="M53" s="2">
        <v>4151722.12</v>
      </c>
      <c r="N53" s="2" t="s">
        <v>46</v>
      </c>
      <c r="O53" s="3" t="s">
        <v>48</v>
      </c>
      <c r="P53" s="11" t="s">
        <v>123</v>
      </c>
      <c r="Q53" s="4">
        <v>0.8</v>
      </c>
      <c r="R53" s="4" t="s">
        <v>250</v>
      </c>
    </row>
    <row r="54" spans="1:19" x14ac:dyDescent="0.25">
      <c r="A54" s="38" t="s">
        <v>32</v>
      </c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</row>
    <row r="55" spans="1:19" ht="51" x14ac:dyDescent="0.25">
      <c r="A55" s="11">
        <v>36</v>
      </c>
      <c r="B55" s="11" t="s">
        <v>20</v>
      </c>
      <c r="C55" s="12" t="s">
        <v>83</v>
      </c>
      <c r="D55" s="1">
        <v>43523</v>
      </c>
      <c r="E55" s="1">
        <v>43542</v>
      </c>
      <c r="F55" s="1">
        <v>43559</v>
      </c>
      <c r="G55" s="1" t="s">
        <v>195</v>
      </c>
      <c r="H55" s="2">
        <v>9128927.1300000008</v>
      </c>
      <c r="I55" s="2">
        <v>7211846.3499999996</v>
      </c>
      <c r="J55" s="2">
        <f>H55-I55</f>
        <v>1917080.7800000012</v>
      </c>
      <c r="K55" s="2" t="s">
        <v>12</v>
      </c>
      <c r="L55" s="2" t="s">
        <v>12</v>
      </c>
      <c r="M55" s="2" t="s">
        <v>135</v>
      </c>
      <c r="N55" s="2" t="s">
        <v>137</v>
      </c>
      <c r="O55" s="3" t="s">
        <v>114</v>
      </c>
      <c r="P55" s="11" t="s">
        <v>136</v>
      </c>
      <c r="Q55" s="4"/>
      <c r="R55" s="4" t="s">
        <v>271</v>
      </c>
    </row>
    <row r="56" spans="1:19" s="19" customFormat="1" x14ac:dyDescent="0.25">
      <c r="A56" s="38" t="s">
        <v>55</v>
      </c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18"/>
    </row>
    <row r="57" spans="1:19" ht="63.75" x14ac:dyDescent="0.25">
      <c r="A57" s="11">
        <v>37</v>
      </c>
      <c r="B57" s="11" t="s">
        <v>56</v>
      </c>
      <c r="C57" s="12" t="s">
        <v>57</v>
      </c>
      <c r="D57" s="1">
        <v>43441</v>
      </c>
      <c r="E57" s="1">
        <v>43463</v>
      </c>
      <c r="F57" s="1">
        <v>43475</v>
      </c>
      <c r="G57" s="1" t="s">
        <v>108</v>
      </c>
      <c r="H57" s="2">
        <v>8000000</v>
      </c>
      <c r="I57" s="2">
        <v>7350000</v>
      </c>
      <c r="J57" s="2"/>
      <c r="K57" s="2" t="s">
        <v>12</v>
      </c>
      <c r="L57" s="2" t="s">
        <v>12</v>
      </c>
      <c r="M57" s="2">
        <v>7350000</v>
      </c>
      <c r="N57" s="2" t="s">
        <v>86</v>
      </c>
      <c r="O57" s="3" t="s">
        <v>109</v>
      </c>
      <c r="P57" s="11" t="s">
        <v>21</v>
      </c>
      <c r="Q57" s="4">
        <v>0.8</v>
      </c>
      <c r="R57" s="4" t="s">
        <v>254</v>
      </c>
    </row>
    <row r="58" spans="1:19" x14ac:dyDescent="0.25">
      <c r="A58" s="38" t="s">
        <v>101</v>
      </c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</row>
    <row r="59" spans="1:19" ht="38.25" x14ac:dyDescent="0.25">
      <c r="A59" s="11">
        <v>38</v>
      </c>
      <c r="B59" s="11" t="s">
        <v>102</v>
      </c>
      <c r="C59" s="12" t="s">
        <v>104</v>
      </c>
      <c r="D59" s="1">
        <v>43602</v>
      </c>
      <c r="E59" s="1">
        <v>43616</v>
      </c>
      <c r="F59" s="1"/>
      <c r="G59" s="1" t="s">
        <v>267</v>
      </c>
      <c r="H59" s="2">
        <v>1346000</v>
      </c>
      <c r="I59" s="9">
        <v>733270.02</v>
      </c>
      <c r="J59" s="9">
        <f>H59-I59</f>
        <v>612729.98</v>
      </c>
      <c r="K59" s="2" t="s">
        <v>12</v>
      </c>
      <c r="L59" s="9">
        <v>733270.02</v>
      </c>
      <c r="M59" s="2" t="s">
        <v>12</v>
      </c>
      <c r="N59" s="2" t="s">
        <v>209</v>
      </c>
      <c r="O59" s="7" t="s">
        <v>204</v>
      </c>
      <c r="P59" s="11" t="s">
        <v>136</v>
      </c>
      <c r="Q59" s="4"/>
      <c r="R59" s="4" t="s">
        <v>255</v>
      </c>
    </row>
    <row r="60" spans="1:19" ht="140.25" x14ac:dyDescent="0.25">
      <c r="A60" s="11">
        <v>39</v>
      </c>
      <c r="B60" s="11" t="s">
        <v>103</v>
      </c>
      <c r="C60" s="12" t="s">
        <v>105</v>
      </c>
      <c r="D60" s="1"/>
      <c r="E60" s="1"/>
      <c r="F60" s="1"/>
      <c r="G60" s="1"/>
      <c r="H60" s="2"/>
      <c r="I60" s="2"/>
      <c r="J60" s="2"/>
      <c r="K60" s="2" t="s">
        <v>12</v>
      </c>
      <c r="L60" s="2">
        <v>4307300</v>
      </c>
      <c r="M60" s="2">
        <v>4500000</v>
      </c>
      <c r="N60" s="2"/>
      <c r="O60" s="3"/>
      <c r="P60" s="11" t="s">
        <v>123</v>
      </c>
      <c r="Q60" s="4"/>
      <c r="R60" s="4" t="s">
        <v>256</v>
      </c>
    </row>
    <row r="61" spans="1:19" x14ac:dyDescent="0.25">
      <c r="A61" s="38" t="s">
        <v>126</v>
      </c>
      <c r="B61" s="40"/>
      <c r="C61" s="40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</row>
    <row r="62" spans="1:19" ht="102" x14ac:dyDescent="0.25">
      <c r="A62" s="11">
        <v>40</v>
      </c>
      <c r="B62" s="11" t="s">
        <v>127</v>
      </c>
      <c r="C62" s="12" t="s">
        <v>126</v>
      </c>
      <c r="D62" s="1"/>
      <c r="E62" s="1"/>
      <c r="F62" s="1"/>
      <c r="G62" s="1"/>
      <c r="H62" s="2">
        <v>2500000</v>
      </c>
      <c r="I62" s="2"/>
      <c r="J62" s="2"/>
      <c r="K62" s="2"/>
      <c r="L62" s="2"/>
      <c r="M62" s="2"/>
      <c r="N62" s="2"/>
      <c r="O62" s="3"/>
      <c r="P62" s="11" t="s">
        <v>136</v>
      </c>
      <c r="Q62" s="4"/>
      <c r="R62" s="4" t="s">
        <v>257</v>
      </c>
    </row>
    <row r="63" spans="1:19" ht="102" x14ac:dyDescent="0.25">
      <c r="A63" s="11">
        <v>41</v>
      </c>
      <c r="B63" s="11" t="s">
        <v>128</v>
      </c>
      <c r="C63" s="12" t="s">
        <v>126</v>
      </c>
      <c r="D63" s="1"/>
      <c r="E63" s="1"/>
      <c r="F63" s="1"/>
      <c r="G63" s="1"/>
      <c r="H63" s="2">
        <v>2500000</v>
      </c>
      <c r="I63" s="2"/>
      <c r="J63" s="2"/>
      <c r="K63" s="2"/>
      <c r="L63" s="2"/>
      <c r="M63" s="2"/>
      <c r="N63" s="2"/>
      <c r="O63" s="3"/>
      <c r="P63" s="11" t="s">
        <v>136</v>
      </c>
      <c r="Q63" s="4"/>
      <c r="R63" s="4" t="s">
        <v>257</v>
      </c>
    </row>
    <row r="64" spans="1:19" ht="102" x14ac:dyDescent="0.25">
      <c r="A64" s="11">
        <v>42</v>
      </c>
      <c r="B64" s="11" t="s">
        <v>129</v>
      </c>
      <c r="C64" s="12" t="s">
        <v>126</v>
      </c>
      <c r="D64" s="1"/>
      <c r="E64" s="1"/>
      <c r="F64" s="1"/>
      <c r="G64" s="1"/>
      <c r="H64" s="2">
        <v>2500000</v>
      </c>
      <c r="I64" s="2"/>
      <c r="J64" s="2"/>
      <c r="K64" s="2"/>
      <c r="L64" s="2"/>
      <c r="M64" s="2"/>
      <c r="N64" s="2"/>
      <c r="O64" s="3"/>
      <c r="P64" s="11" t="s">
        <v>136</v>
      </c>
      <c r="Q64" s="4"/>
      <c r="R64" s="4" t="s">
        <v>257</v>
      </c>
    </row>
    <row r="65" spans="1:19" ht="102" x14ac:dyDescent="0.25">
      <c r="A65" s="11">
        <v>43</v>
      </c>
      <c r="B65" s="11" t="s">
        <v>130</v>
      </c>
      <c r="C65" s="12" t="s">
        <v>126</v>
      </c>
      <c r="D65" s="1"/>
      <c r="E65" s="1"/>
      <c r="F65" s="1"/>
      <c r="G65" s="1"/>
      <c r="H65" s="2">
        <v>2500000</v>
      </c>
      <c r="I65" s="2"/>
      <c r="J65" s="2"/>
      <c r="K65" s="2"/>
      <c r="L65" s="2"/>
      <c r="M65" s="2"/>
      <c r="N65" s="2"/>
      <c r="O65" s="3"/>
      <c r="P65" s="11" t="s">
        <v>136</v>
      </c>
      <c r="Q65" s="4" t="s">
        <v>222</v>
      </c>
      <c r="R65" s="4" t="s">
        <v>257</v>
      </c>
    </row>
    <row r="66" spans="1:19" ht="102" x14ac:dyDescent="0.25">
      <c r="A66" s="11">
        <v>44</v>
      </c>
      <c r="B66" s="11" t="s">
        <v>131</v>
      </c>
      <c r="C66" s="12" t="s">
        <v>126</v>
      </c>
      <c r="D66" s="1"/>
      <c r="E66" s="1"/>
      <c r="F66" s="1"/>
      <c r="G66" s="1"/>
      <c r="H66" s="2">
        <v>2500000</v>
      </c>
      <c r="I66" s="2"/>
      <c r="J66" s="2"/>
      <c r="K66" s="2"/>
      <c r="L66" s="2"/>
      <c r="M66" s="2"/>
      <c r="N66" s="2"/>
      <c r="O66" s="3"/>
      <c r="P66" s="11" t="s">
        <v>136</v>
      </c>
      <c r="Q66" s="4"/>
      <c r="R66" s="4" t="s">
        <v>257</v>
      </c>
    </row>
    <row r="67" spans="1:19" ht="113.25" customHeight="1" x14ac:dyDescent="0.25">
      <c r="A67" s="11">
        <v>45</v>
      </c>
      <c r="B67" s="11" t="s">
        <v>132</v>
      </c>
      <c r="C67" s="12" t="s">
        <v>134</v>
      </c>
      <c r="D67" s="1"/>
      <c r="E67" s="1"/>
      <c r="F67" s="1"/>
      <c r="G67" s="1"/>
      <c r="H67" s="2">
        <v>2000000</v>
      </c>
      <c r="I67" s="2"/>
      <c r="J67" s="2"/>
      <c r="K67" s="2"/>
      <c r="L67" s="2"/>
      <c r="M67" s="2"/>
      <c r="N67" s="2"/>
      <c r="O67" s="3"/>
      <c r="P67" s="11" t="s">
        <v>136</v>
      </c>
      <c r="Q67" s="4"/>
      <c r="R67" s="4" t="s">
        <v>258</v>
      </c>
    </row>
    <row r="68" spans="1:19" ht="30" hidden="1" customHeight="1" x14ac:dyDescent="0.25">
      <c r="A68" s="11"/>
      <c r="B68" s="11" t="s">
        <v>17</v>
      </c>
      <c r="C68" s="11"/>
      <c r="D68" s="1"/>
      <c r="E68" s="1"/>
      <c r="F68" s="1"/>
      <c r="G68" s="1"/>
      <c r="H68" s="2">
        <f>SUM(H5:H67)</f>
        <v>116742089.99000001</v>
      </c>
      <c r="I68" s="2">
        <f>SUM(I5:I67)</f>
        <v>39754163.200000003</v>
      </c>
      <c r="J68" s="2"/>
      <c r="K68" s="2">
        <f>SUM(K5:K67)</f>
        <v>0</v>
      </c>
      <c r="L68" s="2">
        <f>SUM(L5:L67)</f>
        <v>8711806.0399999991</v>
      </c>
      <c r="M68" s="2">
        <f>SUM(M5:M67)</f>
        <v>70273458.420000017</v>
      </c>
      <c r="N68" s="2"/>
      <c r="O68" s="3"/>
      <c r="P68" s="2"/>
      <c r="Q68" s="4"/>
      <c r="R68" s="4"/>
    </row>
    <row r="69" spans="1:19" ht="30" customHeight="1" x14ac:dyDescent="0.25">
      <c r="A69" s="32" t="s">
        <v>259</v>
      </c>
      <c r="B69" s="33"/>
      <c r="C69" s="33"/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33"/>
      <c r="O69" s="33"/>
      <c r="P69" s="33"/>
      <c r="Q69" s="33"/>
      <c r="R69" s="34"/>
    </row>
    <row r="70" spans="1:19" s="24" customFormat="1" ht="69.75" customHeight="1" x14ac:dyDescent="0.25">
      <c r="A70" s="11">
        <v>1</v>
      </c>
      <c r="B70" s="11" t="s">
        <v>140</v>
      </c>
      <c r="C70" s="11" t="s">
        <v>141</v>
      </c>
      <c r="D70" s="1"/>
      <c r="E70" s="1"/>
      <c r="F70" s="1"/>
      <c r="G70" s="1"/>
      <c r="H70" s="2">
        <v>4000000</v>
      </c>
      <c r="I70" s="2"/>
      <c r="J70" s="2"/>
      <c r="K70" s="2"/>
      <c r="L70" s="2"/>
      <c r="M70" s="2"/>
      <c r="N70" s="2"/>
      <c r="O70" s="3"/>
      <c r="P70" s="11" t="s">
        <v>136</v>
      </c>
      <c r="Q70" s="4"/>
      <c r="R70" s="11" t="s">
        <v>224</v>
      </c>
    </row>
    <row r="71" spans="1:19" s="26" customFormat="1" ht="96" customHeight="1" x14ac:dyDescent="0.25">
      <c r="A71" s="11">
        <v>2</v>
      </c>
      <c r="B71" s="12" t="s">
        <v>167</v>
      </c>
      <c r="C71" s="11" t="s">
        <v>168</v>
      </c>
      <c r="D71" s="1"/>
      <c r="E71" s="1"/>
      <c r="F71" s="1"/>
      <c r="G71" s="1"/>
      <c r="H71" s="2">
        <v>2400000</v>
      </c>
      <c r="I71" s="2"/>
      <c r="J71" s="2"/>
      <c r="K71" s="2"/>
      <c r="L71" s="2"/>
      <c r="M71" s="2"/>
      <c r="N71" s="2"/>
      <c r="O71" s="3"/>
      <c r="P71" s="11" t="s">
        <v>136</v>
      </c>
      <c r="Q71" s="4"/>
      <c r="R71" s="4" t="s">
        <v>225</v>
      </c>
      <c r="S71" s="25"/>
    </row>
    <row r="72" spans="1:19" s="26" customFormat="1" ht="102" x14ac:dyDescent="0.25">
      <c r="A72" s="11">
        <v>3</v>
      </c>
      <c r="B72" s="12" t="s">
        <v>151</v>
      </c>
      <c r="C72" s="12" t="s">
        <v>152</v>
      </c>
      <c r="D72" s="12"/>
      <c r="E72" s="12"/>
      <c r="F72" s="12"/>
      <c r="G72" s="12"/>
      <c r="H72" s="12">
        <v>3200000</v>
      </c>
      <c r="I72" s="11" t="s">
        <v>261</v>
      </c>
      <c r="J72" s="11"/>
      <c r="K72" s="12"/>
      <c r="L72" s="12"/>
      <c r="M72" s="12"/>
      <c r="N72" s="12"/>
      <c r="O72" s="12"/>
      <c r="P72" s="11" t="s">
        <v>123</v>
      </c>
      <c r="Q72" s="12"/>
      <c r="R72" s="12" t="s">
        <v>260</v>
      </c>
      <c r="S72" s="25"/>
    </row>
    <row r="73" spans="1:19" s="26" customFormat="1" ht="51" x14ac:dyDescent="0.25">
      <c r="A73" s="11">
        <v>4</v>
      </c>
      <c r="B73" s="11" t="s">
        <v>149</v>
      </c>
      <c r="C73" s="11" t="s">
        <v>150</v>
      </c>
      <c r="D73" s="1"/>
      <c r="E73" s="1"/>
      <c r="F73" s="1"/>
      <c r="G73" s="1"/>
      <c r="H73" s="2">
        <v>1000000</v>
      </c>
      <c r="I73" s="2">
        <v>2116738.7999999998</v>
      </c>
      <c r="J73" s="2"/>
      <c r="K73" s="2"/>
      <c r="L73" s="2"/>
      <c r="M73" s="2"/>
      <c r="N73" s="2"/>
      <c r="O73" s="3"/>
      <c r="P73" s="11" t="s">
        <v>123</v>
      </c>
      <c r="Q73" s="4"/>
      <c r="R73" s="11" t="s">
        <v>224</v>
      </c>
      <c r="S73" s="25"/>
    </row>
    <row r="74" spans="1:19" s="28" customFormat="1" ht="51" x14ac:dyDescent="0.25">
      <c r="A74" s="11">
        <v>5</v>
      </c>
      <c r="B74" s="11" t="s">
        <v>153</v>
      </c>
      <c r="C74" s="11" t="s">
        <v>154</v>
      </c>
      <c r="D74" s="11"/>
      <c r="E74" s="11"/>
      <c r="F74" s="11"/>
      <c r="G74" s="11"/>
      <c r="H74" s="11">
        <v>5500000</v>
      </c>
      <c r="I74" s="11"/>
      <c r="J74" s="11"/>
      <c r="K74" s="11"/>
      <c r="L74" s="11"/>
      <c r="M74" s="11"/>
      <c r="N74" s="11"/>
      <c r="O74" s="11"/>
      <c r="P74" s="11" t="s">
        <v>123</v>
      </c>
      <c r="Q74" s="11"/>
      <c r="R74" s="11" t="s">
        <v>217</v>
      </c>
      <c r="S74" s="27"/>
    </row>
    <row r="75" spans="1:19" s="26" customFormat="1" ht="58.5" customHeight="1" x14ac:dyDescent="0.25">
      <c r="A75" s="11">
        <v>6</v>
      </c>
      <c r="B75" s="12" t="s">
        <v>160</v>
      </c>
      <c r="C75" s="12" t="s">
        <v>161</v>
      </c>
      <c r="D75" s="1"/>
      <c r="E75" s="1"/>
      <c r="F75" s="1"/>
      <c r="G75" s="1"/>
      <c r="H75" s="2">
        <v>1200000</v>
      </c>
      <c r="I75" s="2"/>
      <c r="J75" s="2"/>
      <c r="K75" s="2"/>
      <c r="L75" s="2"/>
      <c r="M75" s="2"/>
      <c r="N75" s="2"/>
      <c r="O75" s="3"/>
      <c r="P75" s="11" t="s">
        <v>136</v>
      </c>
      <c r="Q75" s="4"/>
      <c r="R75" s="11" t="s">
        <v>217</v>
      </c>
      <c r="S75" s="25"/>
    </row>
    <row r="76" spans="1:19" s="28" customFormat="1" ht="60" customHeight="1" x14ac:dyDescent="0.25">
      <c r="A76" s="11">
        <v>7</v>
      </c>
      <c r="B76" s="12" t="s">
        <v>165</v>
      </c>
      <c r="C76" s="12" t="s">
        <v>166</v>
      </c>
      <c r="D76" s="12"/>
      <c r="E76" s="12"/>
      <c r="F76" s="12"/>
      <c r="G76" s="12"/>
      <c r="H76" s="2">
        <v>2660700</v>
      </c>
      <c r="I76" s="12"/>
      <c r="J76" s="12"/>
      <c r="K76" s="12"/>
      <c r="L76" s="12"/>
      <c r="M76" s="12"/>
      <c r="N76" s="12"/>
      <c r="O76" s="12"/>
      <c r="P76" s="11" t="s">
        <v>136</v>
      </c>
      <c r="Q76" s="12"/>
      <c r="R76" s="11" t="s">
        <v>224</v>
      </c>
      <c r="S76" s="27"/>
    </row>
    <row r="77" spans="1:19" s="26" customFormat="1" ht="95.25" customHeight="1" x14ac:dyDescent="0.25">
      <c r="A77" s="11">
        <v>8</v>
      </c>
      <c r="B77" s="12" t="s">
        <v>143</v>
      </c>
      <c r="C77" s="12" t="s">
        <v>144</v>
      </c>
      <c r="D77" s="1"/>
      <c r="E77" s="1"/>
      <c r="F77" s="1"/>
      <c r="G77" s="1"/>
      <c r="H77" s="2">
        <v>3500000</v>
      </c>
      <c r="I77" s="2"/>
      <c r="J77" s="2"/>
      <c r="K77" s="2"/>
      <c r="L77" s="2"/>
      <c r="M77" s="2"/>
      <c r="N77" s="2"/>
      <c r="O77" s="3"/>
      <c r="P77" s="11" t="s">
        <v>136</v>
      </c>
      <c r="Q77" s="4"/>
      <c r="R77" s="11" t="s">
        <v>218</v>
      </c>
      <c r="S77" s="25"/>
    </row>
    <row r="78" spans="1:19" s="26" customFormat="1" ht="51" x14ac:dyDescent="0.25">
      <c r="A78" s="11">
        <v>9</v>
      </c>
      <c r="B78" s="11" t="s">
        <v>145</v>
      </c>
      <c r="C78" s="11" t="s">
        <v>146</v>
      </c>
      <c r="D78" s="11"/>
      <c r="E78" s="11"/>
      <c r="F78" s="11"/>
      <c r="G78" s="11"/>
      <c r="H78" s="11">
        <v>250000</v>
      </c>
      <c r="I78" s="11"/>
      <c r="J78" s="11"/>
      <c r="K78" s="11"/>
      <c r="L78" s="11"/>
      <c r="M78" s="11"/>
      <c r="N78" s="11"/>
      <c r="O78" s="11"/>
      <c r="P78" s="11" t="s">
        <v>136</v>
      </c>
      <c r="Q78" s="11"/>
      <c r="R78" s="11" t="s">
        <v>224</v>
      </c>
      <c r="S78" s="25"/>
    </row>
    <row r="79" spans="1:19" s="28" customFormat="1" ht="51" x14ac:dyDescent="0.25">
      <c r="A79" s="11">
        <v>10</v>
      </c>
      <c r="B79" s="11" t="s">
        <v>196</v>
      </c>
      <c r="C79" s="11" t="s">
        <v>162</v>
      </c>
      <c r="D79" s="11"/>
      <c r="E79" s="11"/>
      <c r="F79" s="11"/>
      <c r="G79" s="11"/>
      <c r="H79" s="11">
        <v>3419000</v>
      </c>
      <c r="I79" s="11"/>
      <c r="J79" s="11"/>
      <c r="K79" s="11"/>
      <c r="L79" s="11"/>
      <c r="M79" s="11"/>
      <c r="N79" s="11"/>
      <c r="O79" s="11"/>
      <c r="P79" s="11" t="s">
        <v>136</v>
      </c>
      <c r="Q79" s="11"/>
      <c r="R79" s="11" t="s">
        <v>224</v>
      </c>
      <c r="S79" s="27"/>
    </row>
    <row r="80" spans="1:19" s="28" customFormat="1" ht="51" x14ac:dyDescent="0.25">
      <c r="A80" s="11">
        <v>11</v>
      </c>
      <c r="B80" s="11" t="s">
        <v>138</v>
      </c>
      <c r="C80" s="11" t="s">
        <v>139</v>
      </c>
      <c r="D80" s="11"/>
      <c r="E80" s="11"/>
      <c r="F80" s="11"/>
      <c r="G80" s="11"/>
      <c r="H80" s="11">
        <v>156200</v>
      </c>
      <c r="I80" s="11"/>
      <c r="J80" s="11"/>
      <c r="K80" s="11"/>
      <c r="L80" s="11"/>
      <c r="M80" s="11"/>
      <c r="N80" s="11"/>
      <c r="O80" s="11"/>
      <c r="P80" s="11" t="s">
        <v>136</v>
      </c>
      <c r="Q80" s="11"/>
      <c r="R80" s="11" t="s">
        <v>224</v>
      </c>
      <c r="S80" s="27"/>
    </row>
    <row r="81" spans="1:19" s="26" customFormat="1" ht="63.75" x14ac:dyDescent="0.25">
      <c r="A81" s="11">
        <v>12</v>
      </c>
      <c r="B81" s="11" t="s">
        <v>163</v>
      </c>
      <c r="C81" s="11" t="s">
        <v>164</v>
      </c>
      <c r="D81" s="11"/>
      <c r="E81" s="11"/>
      <c r="F81" s="11"/>
      <c r="G81" s="11"/>
      <c r="H81" s="11">
        <v>6000000</v>
      </c>
      <c r="I81" s="11"/>
      <c r="J81" s="11"/>
      <c r="K81" s="11"/>
      <c r="L81" s="11"/>
      <c r="M81" s="11"/>
      <c r="N81" s="11"/>
      <c r="O81" s="11"/>
      <c r="P81" s="11" t="s">
        <v>123</v>
      </c>
      <c r="Q81" s="11"/>
      <c r="R81" s="11" t="s">
        <v>224</v>
      </c>
      <c r="S81" s="25"/>
    </row>
    <row r="83" spans="1:19" x14ac:dyDescent="0.25">
      <c r="A83" s="39" t="s">
        <v>219</v>
      </c>
      <c r="B83" s="39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</row>
    <row r="84" spans="1:19" x14ac:dyDescent="0.25">
      <c r="A84" s="39"/>
      <c r="B84" s="39"/>
      <c r="C84" s="39"/>
      <c r="D84" s="39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</row>
    <row r="86" spans="1:19" x14ac:dyDescent="0.25">
      <c r="A86" s="35" t="s">
        <v>221</v>
      </c>
      <c r="B86" s="35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</row>
    <row r="87" spans="1:19" x14ac:dyDescent="0.25">
      <c r="A87" s="35"/>
      <c r="B87" s="35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</row>
    <row r="89" spans="1:19" x14ac:dyDescent="0.25">
      <c r="A89" s="35" t="s">
        <v>223</v>
      </c>
      <c r="B89" s="35"/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35"/>
      <c r="O89" s="35"/>
      <c r="P89" s="35"/>
      <c r="Q89" s="35"/>
      <c r="R89" s="35"/>
    </row>
    <row r="90" spans="1:19" x14ac:dyDescent="0.25">
      <c r="A90" s="35"/>
      <c r="B90" s="35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</row>
  </sheetData>
  <autoFilter ref="B2:R81" xr:uid="{00000000-0009-0000-0000-000000000000}"/>
  <mergeCells count="38">
    <mergeCell ref="A83:R84"/>
    <mergeCell ref="A61:R61"/>
    <mergeCell ref="J2:J3"/>
    <mergeCell ref="A4:R4"/>
    <mergeCell ref="A15:R15"/>
    <mergeCell ref="A21:R21"/>
    <mergeCell ref="A50:R50"/>
    <mergeCell ref="A54:R54"/>
    <mergeCell ref="A41:R41"/>
    <mergeCell ref="A38:R38"/>
    <mergeCell ref="A24:R24"/>
    <mergeCell ref="A39:R39"/>
    <mergeCell ref="A25:R25"/>
    <mergeCell ref="A29:R29"/>
    <mergeCell ref="O2:O3"/>
    <mergeCell ref="P2:P3"/>
    <mergeCell ref="A58:R58"/>
    <mergeCell ref="A34:R34"/>
    <mergeCell ref="Q2:Q3"/>
    <mergeCell ref="R2:R3"/>
    <mergeCell ref="A43:R43"/>
    <mergeCell ref="A31:R31"/>
    <mergeCell ref="A69:R69"/>
    <mergeCell ref="A86:R87"/>
    <mergeCell ref="A89:R90"/>
    <mergeCell ref="A1:R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K2:M2"/>
    <mergeCell ref="N2:N3"/>
    <mergeCell ref="A56:R56"/>
  </mergeCells>
  <hyperlinks>
    <hyperlink ref="O51" r:id="rId1" display="http://zakupki.gov.ru/epz/order/notice/printForm/view.html?printFormId=92525951" xr:uid="{00000000-0004-0000-0000-000000000000}"/>
    <hyperlink ref="O59" r:id="rId2" display="http://zakupki.gov.ru/epz/order/notice/printForm/view.html?printFormId=92530031" xr:uid="{00000000-0004-0000-0000-000001000000}"/>
  </hyperlinks>
  <pageMargins left="0.19685039370078741" right="0.19685039370078741" top="0.39370078740157483" bottom="0.39370078740157483" header="0.31496062992125984" footer="0.31496062992125984"/>
  <pageSetup paperSize="9" scale="48" fitToHeight="5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 04.04.2019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</dc:creator>
  <cp:lastModifiedBy>1</cp:lastModifiedBy>
  <cp:lastPrinted>2019-06-21T07:48:40Z</cp:lastPrinted>
  <dcterms:created xsi:type="dcterms:W3CDTF">2013-08-15T02:45:58Z</dcterms:created>
  <dcterms:modified xsi:type="dcterms:W3CDTF">2019-06-21T07:49:40Z</dcterms:modified>
</cp:coreProperties>
</file>