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0" windowWidth="17970" windowHeight="5415"/>
  </bookViews>
  <sheets>
    <sheet name="31.12.2014" sheetId="2" r:id="rId1"/>
  </sheets>
  <calcPr calcId="124519"/>
</workbook>
</file>

<file path=xl/calcChain.xml><?xml version="1.0" encoding="utf-8"?>
<calcChain xmlns="http://schemas.openxmlformats.org/spreadsheetml/2006/main">
  <c r="A154" i="2"/>
  <c r="A152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l="1"/>
  <c r="A48" s="1"/>
  <c r="A49" s="1"/>
  <c r="A50" l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l="1"/>
  <c r="A67" s="1"/>
  <c r="A68" s="1"/>
  <c r="A69" s="1"/>
  <c r="A70" s="1"/>
  <c r="A71" s="1"/>
  <c r="A72" s="1"/>
  <c r="A73" s="1"/>
  <c r="A74" s="1"/>
  <c r="A75" l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l="1"/>
  <c r="A92" s="1"/>
  <c r="A93" s="1"/>
  <c r="A94" s="1"/>
  <c r="A95" l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l="1"/>
  <c r="A110" s="1"/>
  <c r="A111" s="1"/>
  <c r="A112" s="1"/>
  <c r="A113" s="1"/>
  <c r="A114" s="1"/>
  <c r="A115" s="1"/>
  <c r="A116" l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3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</calcChain>
</file>

<file path=xl/sharedStrings.xml><?xml version="1.0" encoding="utf-8"?>
<sst xmlns="http://schemas.openxmlformats.org/spreadsheetml/2006/main" count="893" uniqueCount="470">
  <si>
    <t>Наименование учреждения</t>
  </si>
  <si>
    <t>Вид работ</t>
  </si>
  <si>
    <t xml:space="preserve"> МБОУ - Барышевская СОШ №9</t>
  </si>
  <si>
    <t xml:space="preserve">Поставка и установка малых архитектурных форм </t>
  </si>
  <si>
    <t xml:space="preserve">Поставка и установка оборудования </t>
  </si>
  <si>
    <t>Поставка мягкого инвентаря</t>
  </si>
  <si>
    <t>Поставка хозяйственных товаров</t>
  </si>
  <si>
    <t>Выполнение работ по разработке ПСД на капитальный ремонт здания с обследованием и обмерами</t>
  </si>
  <si>
    <t>Выполнение работ по ремонту отопления и полов</t>
  </si>
  <si>
    <t xml:space="preserve">Выполнение работ по комплексным инженерным изысканиям на земельном участке </t>
  </si>
  <si>
    <t xml:space="preserve">Выполнение работ по отделке и утеплению фасада в осях А-В/1-2  </t>
  </si>
  <si>
    <t>Выполнение комплексных инженерных-технических изысканий на земельном участке</t>
  </si>
  <si>
    <t xml:space="preserve">Выполнение работ по ремонту медицинского кабинета и помещений дошкольной группы </t>
  </si>
  <si>
    <t>МБОУ - Ярковская СОШ №3</t>
  </si>
  <si>
    <t xml:space="preserve"> МБОУ - Березовская СОШ №12 </t>
  </si>
  <si>
    <t>МБОУ - Верх-Тулинская СОШ  №14</t>
  </si>
  <si>
    <t>МБОУ - Криводановская СОШ №22</t>
  </si>
  <si>
    <t xml:space="preserve"> МБОУ -Марусинская СОШ №24</t>
  </si>
  <si>
    <t xml:space="preserve"> МКОУ - Кубовинская ООШ №31</t>
  </si>
  <si>
    <t>МБОУ - Ленинская СОШ №47</t>
  </si>
  <si>
    <t>МКОУ - Приобская ООШ №53</t>
  </si>
  <si>
    <t>МКОУ - Ново-Шиловская СОШ №82</t>
  </si>
  <si>
    <t xml:space="preserve"> МБОУ - Плотниковская СОШ №111</t>
  </si>
  <si>
    <t xml:space="preserve">Выполнение работ по комплексным инженерным изысканиям на земельном участке административного здания </t>
  </si>
  <si>
    <t>МБДОУ - детский сад "Капелька"</t>
  </si>
  <si>
    <t>МБДОУ - детский сад "Лучик"</t>
  </si>
  <si>
    <t>МБДОУ - детский сад "Золотой ключик"</t>
  </si>
  <si>
    <t xml:space="preserve">Выполнение работ по ремонту отмостки </t>
  </si>
  <si>
    <t xml:space="preserve">Выполнение работ по комплексным инженерно-техническим изысканиям </t>
  </si>
  <si>
    <t>Выполнение работ по разработке ПСД на капитальный ремонт пищеблока и сетей канализации</t>
  </si>
  <si>
    <t>Выполнение работ по ремонту медицинского блока</t>
  </si>
  <si>
    <t>Выполнение работ по ремонту кровли</t>
  </si>
  <si>
    <t>МБОУ – Боровская СОШ №84</t>
  </si>
  <si>
    <t>МБДОУ - детский сад «Родничок»</t>
  </si>
  <si>
    <t>Выполнение работ по ремонту кровли и отмостки</t>
  </si>
  <si>
    <t>Выполнение работ по комплексным инженерно-геодезическим и геологическим изысканиям</t>
  </si>
  <si>
    <t>МБДОУ - детский сад "Ёлочка"</t>
  </si>
  <si>
    <t>Выполнение работ по ремонту прачечной, музыкального зала и электроосвещения</t>
  </si>
  <si>
    <t>Выполнение работ по замене ограждения</t>
  </si>
  <si>
    <t>Выполнение работ по комплексному обследованию и разработке ПСД крылец здания</t>
  </si>
  <si>
    <t>Выполнение работ по ремонту отмостки здания</t>
  </si>
  <si>
    <t>Выполнение работ по ремонту пола спортзала, раздевалок</t>
  </si>
  <si>
    <t>Выполнение работ по установке ограждения</t>
  </si>
  <si>
    <t>№ п/п</t>
  </si>
  <si>
    <t>Дата проведения аукциона</t>
  </si>
  <si>
    <t>МБДОУ - детский сад «Рябинка»</t>
  </si>
  <si>
    <t>МБДОУ - детский сад «Лесовичок»</t>
  </si>
  <si>
    <t>МДОБУ детский сад «Росинка»</t>
  </si>
  <si>
    <t>МБДОУ – детский сад «Дельфин»</t>
  </si>
  <si>
    <t xml:space="preserve">МБДОУ - детский сад «Солнышко» </t>
  </si>
  <si>
    <t>Выполнение работ по установке оконных блоков</t>
  </si>
  <si>
    <t>МБОУ - Краснообская СОШ №1</t>
  </si>
  <si>
    <t>МБОУ - Краснообская СОШ №2</t>
  </si>
  <si>
    <t>МКОУ - Ленинская СОШ №6</t>
  </si>
  <si>
    <t>МБОУ - Красноглинная ООШ №7</t>
  </si>
  <si>
    <t xml:space="preserve"> МКОУ - Издревинская СОШ №58</t>
  </si>
  <si>
    <t>МКОУ - Сенчанская ООШ №76</t>
  </si>
  <si>
    <t>Выполнение работ по обследованию и разработке ПСД на ремонт инженерных сетей</t>
  </si>
  <si>
    <t>Выполнение работ по ремонту пищеблока</t>
  </si>
  <si>
    <t>МБДОУ - детский сад "Огонек"</t>
  </si>
  <si>
    <t xml:space="preserve">МБДОУ - детский сад «Теремок» </t>
  </si>
  <si>
    <t xml:space="preserve">МБДОУ - детский сад «Чебурашка» </t>
  </si>
  <si>
    <t>МБДОУ - детский сад "Незабудка"</t>
  </si>
  <si>
    <t>МБДОУ - детский сад "Радуга"</t>
  </si>
  <si>
    <t>Выполнение работ по установке ограждений</t>
  </si>
  <si>
    <t>Выполнение работ по замене оконных блоков</t>
  </si>
  <si>
    <t>МБДОУ – детский сад «Медвежонок»</t>
  </si>
  <si>
    <t>МБДОУ – детский сад «Лучик»</t>
  </si>
  <si>
    <t>Примечание</t>
  </si>
  <si>
    <t>Дата заключения контракта и начала производства работ</t>
  </si>
  <si>
    <t>Дата размещения (публикации) аукционной документации</t>
  </si>
  <si>
    <t>Выполнение, %</t>
  </si>
  <si>
    <t xml:space="preserve">Выполнение работ по обследованию здания и разработке ПСД на ремонт фасада </t>
  </si>
  <si>
    <t>Выполнение работ по ремонту кабинетов в здании</t>
  </si>
  <si>
    <t>Выполнение работ по ремонту медицинского кабинета, прачечной и гладильной</t>
  </si>
  <si>
    <t xml:space="preserve">Выполнение работ по разработке ПСД на ремонт инженерных сетей здания </t>
  </si>
  <si>
    <t>Выполнение по комплексным инженерно-техническим изысканиям</t>
  </si>
  <si>
    <t>Выполнение работ по разработке ПСД на ремонт здания</t>
  </si>
  <si>
    <t>Выполнение работ по инженерно-геодезическим и инженерно-геологическим изысканиям для строительства спортивного зала</t>
  </si>
  <si>
    <t>Выполнение работ по ремонту мастерской, полов 1-го и 2-го этажей, туалетов</t>
  </si>
  <si>
    <t xml:space="preserve"> МКОУ - Гусинобродская ООШ №18</t>
  </si>
  <si>
    <t>Выполнение работ по инженерным изысканиям</t>
  </si>
  <si>
    <t xml:space="preserve"> МБОУ - Мочищенская СОШ №18</t>
  </si>
  <si>
    <t>Выполнение работ по прокладке кабельной линии к корпусу №2 под размещение дошкольных групп</t>
  </si>
  <si>
    <t>Выполнение работ по устройству ограждения</t>
  </si>
  <si>
    <t>Выполнение работ по инженерно-геодезическим изысканиям</t>
  </si>
  <si>
    <t xml:space="preserve">Выполнение работ по обследованию и разработке ПСД на ремонт магистральных инженерных сетей в подвальной части здания </t>
  </si>
  <si>
    <t>МБОУ - Кудряшовская СОШ №25</t>
  </si>
  <si>
    <t>МКОУ - Советская ООШ №29</t>
  </si>
  <si>
    <t>МБОУ - Краснояровская СОШ №30</t>
  </si>
  <si>
    <t>Выполнение работ по разработке ПСД на капитальный ремонт сетей электроснабжения с обследованием и обмерами</t>
  </si>
  <si>
    <t>МКОУ - Степная ООШ №33</t>
  </si>
  <si>
    <t>МКОУ - Сосновская СОШ №32</t>
  </si>
  <si>
    <t>Выполнение работ по ремонту наружных сетей и благоустройству</t>
  </si>
  <si>
    <t>МБОУ - Каменская СОШ №44</t>
  </si>
  <si>
    <t>МБОУ - Мочищенская СОШ №45</t>
  </si>
  <si>
    <t>Выполнение работ по разработке ПСД на ремонт сетей электроснабжения с обмерами и обследованием</t>
  </si>
  <si>
    <t>Выполнение работ по ремонту здания</t>
  </si>
  <si>
    <t>Выполнение комплексных инженерно-геодезических изысканий</t>
  </si>
  <si>
    <t>МКОУ - Красномайская ООШ №49</t>
  </si>
  <si>
    <t>Выполнение работ по комплексным инженерно-техническим изысканиям</t>
  </si>
  <si>
    <t>Выполнение работ по разработке ПСД на капитальный ремонт инженерных сетей</t>
  </si>
  <si>
    <t>Выполнение работ по ремонту пола 1-го этажа, водосточной  системы, крыльца и отмостки</t>
  </si>
  <si>
    <t>Выполнение работ по ремонту отопления, внутренних электрических сетей</t>
  </si>
  <si>
    <t xml:space="preserve"> МБОУ - Толмачевская СОШ №61</t>
  </si>
  <si>
    <t>Выполнение работ по инженерно-геодезическим изысканиям для ремонта блока "А"</t>
  </si>
  <si>
    <t>Выполнение работ по ремонту кровли, отмсостки и ремонту козырька</t>
  </si>
  <si>
    <t>Выполнение работ по комплексному обследованию и разработке ПСД и на ремонт кровли здания</t>
  </si>
  <si>
    <t xml:space="preserve">Выполнение работ по инженерно-геологическим изысканиям для строительства пристройки здания </t>
  </si>
  <si>
    <t>Выполнение работ по ремонту помещений для размещения медицинского блока, актового зала и двух учебных кабинетов</t>
  </si>
  <si>
    <t>Выполнение работ по разработке ПСД на ремонт инженерных сетей с обследованием здания</t>
  </si>
  <si>
    <t>МБОУ - Мичуринская СОШ №123</t>
  </si>
  <si>
    <t>Выполнение работ по ремонту пола, санузлов</t>
  </si>
  <si>
    <t>МБДОУ - детский сад «Белочка»</t>
  </si>
  <si>
    <t>МБДОУ - детский сад «Василек»</t>
  </si>
  <si>
    <t>Выполнение работ по обследованию и разработке ПСД на ремонт здания и наружных сетей</t>
  </si>
  <si>
    <t>Выполнение работ по комплексному обследованию и разработке ПСД на ремонт кровли</t>
  </si>
  <si>
    <t>МАДОУ - детский сад  "Колосок"</t>
  </si>
  <si>
    <t>Выполнение работ по разработке ПСД по ремонту инженерных сетей с обследованием</t>
  </si>
  <si>
    <t>Выполнение работ по ремонту крылец, эвакуационных выходов, отмостки и цоколя</t>
  </si>
  <si>
    <t>Выполнение работ по ремонту отмостки, кровли, спуска в подвал</t>
  </si>
  <si>
    <t>Выполнение работ по комплексному обследованию и разработке ПСД на ремонт здания</t>
  </si>
  <si>
    <t xml:space="preserve">Выполнение работ по разработке ПСД на ремонт кровли, отмостки </t>
  </si>
  <si>
    <t>Выполнение работ по комплексному обследованию и разработке ПСД на ремонт кровли, систем электроснабжения и вентиляции</t>
  </si>
  <si>
    <t xml:space="preserve">Выполнение работ по комплексным инженерным изысканиям </t>
  </si>
  <si>
    <t>Выполнение работ по ремонту прачечной с поставкой и установкой технологического оборудования</t>
  </si>
  <si>
    <t>Выполнение работ по разработке ПСД на ремонт пищеблока</t>
  </si>
  <si>
    <t>Выполнение работ по ремонту прачечной</t>
  </si>
  <si>
    <t>МБОУ - ДОД-ДООЦ "Арго"</t>
  </si>
  <si>
    <t>МБОК - ДОП "Рекорд"</t>
  </si>
  <si>
    <t>МКОУ - Барышевский детский дом</t>
  </si>
  <si>
    <t>Выполнение работ по ремонту помещений медицинского блока</t>
  </si>
  <si>
    <t>Выполнение работ по разработке ПСД на ремонт склада и строительство банно-прачечного блока с гаражом</t>
  </si>
  <si>
    <t xml:space="preserve"> МКОУ - Алексеевская ООШ №4</t>
  </si>
  <si>
    <t xml:space="preserve"> МБОУ – Барышевская СОШ №9</t>
  </si>
  <si>
    <t>МАОУ - Лицей №13</t>
  </si>
  <si>
    <t>МБОУ - Криводановская СОШ №23</t>
  </si>
  <si>
    <t>Выполнение работ по ремонту здания, кровли, фундамента</t>
  </si>
  <si>
    <t>Выполнение работ по разработке ПСД на ремонт кровли с обмерами и комплексным обследованием здания</t>
  </si>
  <si>
    <t>Выполнение работ по ремонту сетей внутреннего электроснабжения</t>
  </si>
  <si>
    <t>Выполнение работ по разработке ПСД на ремонт здания с обследованием и обмерами</t>
  </si>
  <si>
    <t>Выполнение работ по ремонту музыкального зала и отмостки</t>
  </si>
  <si>
    <t>Выполнение работ по геодезическим и геологическим изысканиям на земельном участке для строительства спортивного зала</t>
  </si>
  <si>
    <t>МБОУ - ОСП Верх-Тулинская СОШ  №14</t>
  </si>
  <si>
    <t>МБОУ - Железнодорож-ная СОШ №121</t>
  </si>
  <si>
    <t>1.</t>
  </si>
  <si>
    <t>3.</t>
  </si>
  <si>
    <t>2.</t>
  </si>
  <si>
    <t xml:space="preserve">       Работы находятся в процессе выполнения; </t>
  </si>
  <si>
    <t>Условные обозначения:</t>
  </si>
  <si>
    <t>Выполнение работ по ремонту пищеблока, прачечной и наружной канализации</t>
  </si>
  <si>
    <t>Поставка электрооборудования</t>
  </si>
  <si>
    <t>Выполнение работ по благоустройству территории</t>
  </si>
  <si>
    <t>Выполнение работ по разработке ПСД на ремонт пищеблока с овощехранилищем</t>
  </si>
  <si>
    <t>Выполнение работ по ремонту полов в коридоре первого этажа и замене входных дверей</t>
  </si>
  <si>
    <t xml:space="preserve">Поставка и монтаж оборудования оборудования </t>
  </si>
  <si>
    <t>МБОУ - "Раздольненская школа искусств"</t>
  </si>
  <si>
    <t>МБОУ - ДОД - ДДТ "Мастер"</t>
  </si>
  <si>
    <t>Выполнение работ по ремонту помещений первого этажа</t>
  </si>
  <si>
    <t>МБДОУ - детский сад №115 «Белочка»</t>
  </si>
  <si>
    <t>Выполнение работ по комплексному обследованию и разработке ПСД на ремонт кровли и покрытия</t>
  </si>
  <si>
    <t>Выполнение работ по ремонту санузлов</t>
  </si>
  <si>
    <t>Выполнение работ по ремонту кровли, крылец, усилению фундаментов</t>
  </si>
  <si>
    <t>Выполнение работ по ремонту кровли и усилению несущих конструкций здания</t>
  </si>
  <si>
    <t>Фактическая цена контракта, рублей</t>
  </si>
  <si>
    <t>Номер контракта</t>
  </si>
  <si>
    <t>Наименование подрядчика</t>
  </si>
  <si>
    <r>
      <t xml:space="preserve">Начальная </t>
    </r>
    <r>
      <rPr>
        <b/>
        <sz val="8"/>
        <color theme="1"/>
        <rFont val="Times New Roman"/>
        <family val="1"/>
        <charset val="204"/>
      </rPr>
      <t>(максимальная)</t>
    </r>
    <r>
      <rPr>
        <b/>
        <sz val="10"/>
        <color theme="1"/>
        <rFont val="Times New Roman"/>
        <family val="1"/>
        <charset val="204"/>
      </rPr>
      <t xml:space="preserve"> цена контракта, рублей</t>
    </r>
  </si>
  <si>
    <r>
      <rPr>
        <b/>
        <sz val="9.5"/>
        <color theme="1"/>
        <rFont val="Times New Roman"/>
        <family val="1"/>
        <charset val="204"/>
      </rPr>
      <t>Ответственное</t>
    </r>
    <r>
      <rPr>
        <b/>
        <sz val="10"/>
        <color theme="1"/>
        <rFont val="Times New Roman"/>
        <family val="1"/>
        <charset val="204"/>
      </rPr>
      <t xml:space="preserve"> лицо, номер телефона</t>
    </r>
  </si>
  <si>
    <t>ООО "Антарес Строй"</t>
  </si>
  <si>
    <t>0351300298314000254</t>
  </si>
  <si>
    <t>0351300298314000255</t>
  </si>
  <si>
    <t>Соболева Е. Ф., 8-913-069-80-54</t>
  </si>
  <si>
    <t>0351300298314000249</t>
  </si>
  <si>
    <t>ООО "Сиб Регион Строй"</t>
  </si>
  <si>
    <t>ООО "Рсиб"</t>
  </si>
  <si>
    <t>0351300298314000246</t>
  </si>
  <si>
    <t>Машаров Д. В., 8-953-888-59-94</t>
  </si>
  <si>
    <t>ООО "СК Анис"</t>
  </si>
  <si>
    <t>0351300298314000224</t>
  </si>
  <si>
    <t>МБОУ - ОСП Боровской СОШ №84</t>
  </si>
  <si>
    <t>ООО "Строй Монтаж"</t>
  </si>
  <si>
    <t>0351300298314000222</t>
  </si>
  <si>
    <t>Беленова М. С., 8-923-185-63-64</t>
  </si>
  <si>
    <t>0351300298314000256</t>
  </si>
  <si>
    <t>Дата окончания работ по контракту</t>
  </si>
  <si>
    <t>Дата окончания работ по факту</t>
  </si>
  <si>
    <t>0351300298314000262</t>
  </si>
  <si>
    <t>ООО "СК Прима"</t>
  </si>
  <si>
    <t>ИП Парфентьева Е. А.</t>
  </si>
  <si>
    <t>Морозова Н. А.,                     8-913-937-50-59</t>
  </si>
  <si>
    <t>0351300298314000013</t>
  </si>
  <si>
    <t>ООО "Проект"</t>
  </si>
  <si>
    <t>0351300298314000014</t>
  </si>
  <si>
    <t>0351300298314000016</t>
  </si>
  <si>
    <t>0351300298314000017</t>
  </si>
  <si>
    <t>0351300298314000018</t>
  </si>
  <si>
    <t>ООО "Рос Строй Проект"</t>
  </si>
  <si>
    <t>0351300298314000030</t>
  </si>
  <si>
    <t>ООО "МС Групп"</t>
  </si>
  <si>
    <t>0351300298314000032</t>
  </si>
  <si>
    <t>ООО "ПСК Октябрьская"</t>
  </si>
  <si>
    <t>0351300298314000033</t>
  </si>
  <si>
    <t>0351300298314000034</t>
  </si>
  <si>
    <t>0351300298314000038</t>
  </si>
  <si>
    <t>0351300298314000039</t>
  </si>
  <si>
    <t>ООО "Эталон Проект"</t>
  </si>
  <si>
    <t>0351300298314000041</t>
  </si>
  <si>
    <t>0351300298314000042</t>
  </si>
  <si>
    <t>0351300298314000044</t>
  </si>
  <si>
    <t>ООО "НПП Сибирь Эненрго Сервис"</t>
  </si>
  <si>
    <t>0351300298314000045</t>
  </si>
  <si>
    <t>ООО "Лег Пром"</t>
  </si>
  <si>
    <t>0351300298314000048</t>
  </si>
  <si>
    <t>0351300298314000049</t>
  </si>
  <si>
    <t>ООО "Комплексное Снабжение Организаций"</t>
  </si>
  <si>
    <t>0351300298314000050</t>
  </si>
  <si>
    <t>0351300298314000051</t>
  </si>
  <si>
    <t>0351300298314000052</t>
  </si>
  <si>
    <t>ООО "ЭГ Орг Строй Прогресс"</t>
  </si>
  <si>
    <t>0351300298314000053</t>
  </si>
  <si>
    <t>0351300298314000054</t>
  </si>
  <si>
    <t>0351300298314000055</t>
  </si>
  <si>
    <t>0351300298314000059</t>
  </si>
  <si>
    <t>0351300298314000060</t>
  </si>
  <si>
    <t>0351300298314000061</t>
  </si>
  <si>
    <t>0351300298314000073</t>
  </si>
  <si>
    <t>0351300298314000074</t>
  </si>
  <si>
    <t>0351300298314000075</t>
  </si>
  <si>
    <t>0351300298314000076</t>
  </si>
  <si>
    <t>0351300298314000077</t>
  </si>
  <si>
    <t>0351300298314000078</t>
  </si>
  <si>
    <t>ООО "Дельта Строй Проект"</t>
  </si>
  <si>
    <t>0351300298314000079</t>
  </si>
  <si>
    <t>0351300298314000082</t>
  </si>
  <si>
    <t>ООО "Апро"</t>
  </si>
  <si>
    <t>0351300298314000083</t>
  </si>
  <si>
    <t>ООО "Окна Витражи"</t>
  </si>
  <si>
    <t>0351300298314000110</t>
  </si>
  <si>
    <t>0351300298314000111</t>
  </si>
  <si>
    <t>0351300298314000112</t>
  </si>
  <si>
    <t>0351300298314000113</t>
  </si>
  <si>
    <t>0351300298314000114</t>
  </si>
  <si>
    <t>Выполнение работ по ремонту отмостки и фасада</t>
  </si>
  <si>
    <t>ООО "Союз"</t>
  </si>
  <si>
    <t>0351300298314000231</t>
  </si>
  <si>
    <t>Кремянская Я. Г.                       8-952-916-92-95</t>
  </si>
  <si>
    <t>Выполнение работ по  ремонту отмостки и крылец</t>
  </si>
  <si>
    <t>0351300298314000247</t>
  </si>
  <si>
    <t>ООО "Экспресс Строй"</t>
  </si>
  <si>
    <t>0351300298314000265</t>
  </si>
  <si>
    <t>ООО "Вектор Плюс"</t>
  </si>
  <si>
    <t>0351300298314000243</t>
  </si>
  <si>
    <t>0351300298314000253</t>
  </si>
  <si>
    <t>0351300298314000259</t>
  </si>
  <si>
    <t>ООО "Армада"</t>
  </si>
  <si>
    <t>0351300298314000270</t>
  </si>
  <si>
    <t>0351300298314000120</t>
  </si>
  <si>
    <t>0351300298314000121</t>
  </si>
  <si>
    <t>ООО "Сибирь Альт Строй"</t>
  </si>
  <si>
    <t>0351300298314000122</t>
  </si>
  <si>
    <t>0351300298314000124</t>
  </si>
  <si>
    <t>ООО "Формат Проект"</t>
  </si>
  <si>
    <t>0351300298314000127</t>
  </si>
  <si>
    <t>ООО "Строй ЖД Проект"</t>
  </si>
  <si>
    <t>0351300298314000129</t>
  </si>
  <si>
    <t>0351300298314000130</t>
  </si>
  <si>
    <t>ООО "СМУ Окна Века"</t>
  </si>
  <si>
    <t>0351300298314000131</t>
  </si>
  <si>
    <t>0351300298314000132</t>
  </si>
  <si>
    <t>0351300298314000134</t>
  </si>
  <si>
    <t>ООО "Орбита Строй"</t>
  </si>
  <si>
    <t>0351300298314000135</t>
  </si>
  <si>
    <t>ООО "Рос Стайл"</t>
  </si>
  <si>
    <t>0351300298314000136</t>
  </si>
  <si>
    <t>0351300298314000137</t>
  </si>
  <si>
    <t>ООО "ПСК Топ Стиль"</t>
  </si>
  <si>
    <t>0351300298314000138</t>
  </si>
  <si>
    <t>ООО "Док-7"</t>
  </si>
  <si>
    <t>0351300298314000139</t>
  </si>
  <si>
    <t>0351300298314000142</t>
  </si>
  <si>
    <t>0351300298314000144</t>
  </si>
  <si>
    <t>0351300298314000146</t>
  </si>
  <si>
    <t>0351300298314000148</t>
  </si>
  <si>
    <t>ООО "СК Лидер"</t>
  </si>
  <si>
    <t>ООО "Новострой"</t>
  </si>
  <si>
    <t>0351300298314000149</t>
  </si>
  <si>
    <t>ООО "Аритон"</t>
  </si>
  <si>
    <t>0351300298314000150</t>
  </si>
  <si>
    <t>0351300298314000152</t>
  </si>
  <si>
    <t>0351300298314000153</t>
  </si>
  <si>
    <t>ООО "Капитал Групп"</t>
  </si>
  <si>
    <t>0351300298314000154</t>
  </si>
  <si>
    <t>0351300298314000155</t>
  </si>
  <si>
    <t>0351300298314000156</t>
  </si>
  <si>
    <t>0351300298314000157</t>
  </si>
  <si>
    <t>0351300298314000158</t>
  </si>
  <si>
    <t>0351300298314000159</t>
  </si>
  <si>
    <t>ООО "СК Сталкер"</t>
  </si>
  <si>
    <t>0351300298314000160</t>
  </si>
  <si>
    <t>0351300298314000162</t>
  </si>
  <si>
    <t>0351300298314000170</t>
  </si>
  <si>
    <t>0351300298314000172</t>
  </si>
  <si>
    <t>0351300298314000173</t>
  </si>
  <si>
    <t>0351300298314000175</t>
  </si>
  <si>
    <t>0351300298314000177</t>
  </si>
  <si>
    <t>0351300298314000188</t>
  </si>
  <si>
    <t>ООО "Кузнецк Сиб Проект"</t>
  </si>
  <si>
    <t>0351300298314000191</t>
  </si>
  <si>
    <t>0351300298314000192</t>
  </si>
  <si>
    <t>ООО "Кварц"</t>
  </si>
  <si>
    <t>0351300298314000196</t>
  </si>
  <si>
    <t>ООО "Сиб Тепло Комплекс"</t>
  </si>
  <si>
    <t>0351300298314000197</t>
  </si>
  <si>
    <t>ООО "Аккорд"</t>
  </si>
  <si>
    <t>0351300298314000200</t>
  </si>
  <si>
    <t>0351300298314000203</t>
  </si>
  <si>
    <t>0351300298314000204</t>
  </si>
  <si>
    <t>0351300298314000205</t>
  </si>
  <si>
    <t>0351300298314000220</t>
  </si>
  <si>
    <t>0351300298314000226</t>
  </si>
  <si>
    <t>0351300298314000228</t>
  </si>
  <si>
    <t>0351300298314000230</t>
  </si>
  <si>
    <t>0351300298314000241</t>
  </si>
  <si>
    <t>ООО "Меркурий"</t>
  </si>
  <si>
    <t>0351300298314000248</t>
  </si>
  <si>
    <t>0351300298314000251</t>
  </si>
  <si>
    <t>0351300298314000261</t>
  </si>
  <si>
    <t>0351300298314000271</t>
  </si>
  <si>
    <t>ООО "Юмагс"</t>
  </si>
  <si>
    <t>0351300298314000272</t>
  </si>
  <si>
    <t>0351300298314000274</t>
  </si>
  <si>
    <t>0351300298314000275</t>
  </si>
  <si>
    <t>ООО "Юнитрейд"</t>
  </si>
  <si>
    <t>0351300298314000281</t>
  </si>
  <si>
    <t>ООО "Метр"</t>
  </si>
  <si>
    <t>0351300298314000282</t>
  </si>
  <si>
    <t>ООО "Акс"</t>
  </si>
  <si>
    <t>0351300298314000283</t>
  </si>
  <si>
    <t>0351300298314000284</t>
  </si>
  <si>
    <t>ООО "Альянс Трейд Нск"</t>
  </si>
  <si>
    <t>ООО "Строй Сиб К"</t>
  </si>
  <si>
    <t>0351300298314000286</t>
  </si>
  <si>
    <t>0351300298314000290</t>
  </si>
  <si>
    <t>ООО "Новосиб Сертификация"</t>
  </si>
  <si>
    <t>0351300298314000291</t>
  </si>
  <si>
    <t>0351300298314000308</t>
  </si>
  <si>
    <t>Выполнение работ по ремонту пожарных выходов, лестниц</t>
  </si>
  <si>
    <t>Выполнение работ по ремонту санузла, полов</t>
  </si>
  <si>
    <t>Алексеев А. А.,  8-923-777-77-22</t>
  </si>
  <si>
    <t>ЗАО "Компания Кардинал"</t>
  </si>
  <si>
    <t xml:space="preserve">Поставка оборудования </t>
  </si>
  <si>
    <t>Поставка оборудования прачечной</t>
  </si>
  <si>
    <t>МОУ - ДОД - "Станция юных натуралистов"</t>
  </si>
  <si>
    <t>МБДОУ - детский сад "Елочка"</t>
  </si>
  <si>
    <t>Выполнение работ по ремонту пищеблока и помещений</t>
  </si>
  <si>
    <t>Девальд Е. М.,    8-923-730-19-08</t>
  </si>
  <si>
    <t>Выполнение работ по замене освещения</t>
  </si>
  <si>
    <t>0351300298314000344</t>
  </si>
  <si>
    <t>0351300298314000345</t>
  </si>
  <si>
    <t>0351300298314000346</t>
  </si>
  <si>
    <t>0351300298314000350</t>
  </si>
  <si>
    <t>0351300298314000352</t>
  </si>
  <si>
    <t>0351300298314000331</t>
  </si>
  <si>
    <t>0351300298314000351</t>
  </si>
  <si>
    <t>0351300298314000327</t>
  </si>
  <si>
    <t>0351300298314000330</t>
  </si>
  <si>
    <t>0351300298314000329</t>
  </si>
  <si>
    <t>0351300298314000081</t>
  </si>
  <si>
    <t>0351300298314000046</t>
  </si>
  <si>
    <t>Выполнение работ по установке орграждений</t>
  </si>
  <si>
    <t>Поставка оборудования пищеблока</t>
  </si>
  <si>
    <t>0351300298314000362</t>
  </si>
  <si>
    <t>0351300298314000366</t>
  </si>
  <si>
    <t>0351300298314000367</t>
  </si>
  <si>
    <t>0351300298314000369</t>
  </si>
  <si>
    <t>0351300298314000370</t>
  </si>
  <si>
    <t>Выполнение работ по комплексному обследованию здания и разработке ПСД на ремонт кровли и сетей электроснабжения здания</t>
  </si>
  <si>
    <t>ООО "Макси Строй"</t>
  </si>
  <si>
    <t xml:space="preserve"> ООО "ПЭП Новосиб Граждан Строй"</t>
  </si>
  <si>
    <t>Выполнение работ по ремонту санузлов, полов, медицинского кабинета</t>
  </si>
  <si>
    <t>0351300298314000378</t>
  </si>
  <si>
    <t>0351300298314000380</t>
  </si>
  <si>
    <t>ООО                  "РОСПроект"</t>
  </si>
  <si>
    <t>Поставка мебели спортивного зала</t>
  </si>
  <si>
    <t>Поставка и установка электронного табло спортзала</t>
  </si>
  <si>
    <t>Директор МКУ «УК ЕЗ ЖКХС»                                                                                                                          А. С. Ковальский</t>
  </si>
  <si>
    <t>ООО "ЭСМ Инжениринг"</t>
  </si>
  <si>
    <t>Выполнение работ по ремонту крылец, отмостки, цоколя</t>
  </si>
  <si>
    <t>Выполнение работ по ремонту цоколя, отмостки и приямков</t>
  </si>
  <si>
    <t>ООО "Алтай Проект"</t>
  </si>
  <si>
    <t>ООО "Аверс"</t>
  </si>
  <si>
    <t>0351300298314000412</t>
  </si>
  <si>
    <t>Выполнение работ по реконструкции помещений подвала с устройством спортивного зала борьбы</t>
  </si>
  <si>
    <t>0351300298314000413</t>
  </si>
  <si>
    <t>Выполнение работ по ремонту электрощитовой</t>
  </si>
  <si>
    <t>1709/14-1</t>
  </si>
  <si>
    <t>1709/14-2</t>
  </si>
  <si>
    <t>Выполнение работ по разработке ПСД по усилению надземных конструкций</t>
  </si>
  <si>
    <t>Выполнение работ по комплексному обследованию состояния подземных конструкций</t>
  </si>
  <si>
    <t>-</t>
  </si>
  <si>
    <t>0309/2014-1</t>
  </si>
  <si>
    <t>Выполнение работ по изготовлению и монтажу окон</t>
  </si>
  <si>
    <t>ООО "Корсика"</t>
  </si>
  <si>
    <t>ООО "Энергострой"</t>
  </si>
  <si>
    <t>Выполнение работ по устройству площадки</t>
  </si>
  <si>
    <t>Выполнение подготовительных работ по ремонту здания</t>
  </si>
  <si>
    <t>0351300298314000421</t>
  </si>
  <si>
    <t>Выполнение работ по устройству эвакуационной лестницы</t>
  </si>
  <si>
    <t>0351300298314000427</t>
  </si>
  <si>
    <t>0351300298314000426</t>
  </si>
  <si>
    <t>0351300298314000436</t>
  </si>
  <si>
    <t>Выполнение работ по комплексному обследованию и разработке ПСД на ремонт электроснабжения</t>
  </si>
  <si>
    <t>0351300298314000437</t>
  </si>
  <si>
    <t>0351300298314000438</t>
  </si>
  <si>
    <t xml:space="preserve">       Работы выполнены на 100% и сданы;</t>
  </si>
  <si>
    <t>ООО "НСК "Монолит"</t>
  </si>
  <si>
    <t>ООО "Ремонтно Строительная Компания"</t>
  </si>
  <si>
    <t>ООО "Центр Инженерных Коммуникаций"</t>
  </si>
  <si>
    <t>ООО "Главный Зал Оборудования"</t>
  </si>
  <si>
    <t>МБОУ -Издревинская ООШ №161</t>
  </si>
  <si>
    <t>0351300298314000439</t>
  </si>
  <si>
    <t>0351300298314000387</t>
  </si>
  <si>
    <t>ООО "Дирекция Заказчика ЖКХ п. Мичуринский"</t>
  </si>
  <si>
    <t>1610/2014-1</t>
  </si>
  <si>
    <t>ООО "Тано"</t>
  </si>
  <si>
    <t>2310/2014-1</t>
  </si>
  <si>
    <t>0351300298314000445</t>
  </si>
  <si>
    <t>0351300298314000442</t>
  </si>
  <si>
    <t>0351300298314000444</t>
  </si>
  <si>
    <t>Выполнение работ по ремонту канализации</t>
  </si>
  <si>
    <t>2910/2014</t>
  </si>
  <si>
    <t>ООО "Диан"</t>
  </si>
  <si>
    <t>ООО "Торг Сиб"</t>
  </si>
  <si>
    <t>ООО "Строй Сиб"</t>
  </si>
  <si>
    <t>ООО "Авангард М"</t>
  </si>
  <si>
    <t>ООО "ПТ Проект"</t>
  </si>
  <si>
    <t>ООО "Строй Ком Инвест"</t>
  </si>
  <si>
    <t>Промежуточные 5243589,6</t>
  </si>
  <si>
    <t>Выполнение работ по установке водоочистителя</t>
  </si>
  <si>
    <t>Выполнение работ по ремонту помещений</t>
  </si>
  <si>
    <t>Благо Л. В.,        8-961-225-70-95</t>
  </si>
  <si>
    <t>Селезнев И. П.,  8-913-385-62-55</t>
  </si>
  <si>
    <t>Машаров Д. В.,  8-953-888-59-94</t>
  </si>
  <si>
    <t>ООО "Новосибирская Фабрика окон"</t>
  </si>
  <si>
    <t>ООО "Новосибирская Фабрика Окон"</t>
  </si>
  <si>
    <t>Фельдшерско-акушерский пункт с. Красноглинное</t>
  </si>
  <si>
    <t>Выполнение работ по утеплению стен и монтажу электропроводки</t>
  </si>
  <si>
    <t>Аптека № 206 с. Ярково</t>
  </si>
  <si>
    <t>Аптека № 206 с. Верх-Тула</t>
  </si>
  <si>
    <t>Выполнение работ по разработке и обратной засыпке грунта</t>
  </si>
  <si>
    <t>0351300298314000465</t>
  </si>
  <si>
    <t>2111/2014-1</t>
  </si>
  <si>
    <t>2111/2014-2</t>
  </si>
  <si>
    <t>2111/2014-4</t>
  </si>
  <si>
    <t>2111/2014-3</t>
  </si>
  <si>
    <t>2611/2014</t>
  </si>
  <si>
    <t>ООО "Юмагс Новосибирск"</t>
  </si>
  <si>
    <t>0112/2014-1</t>
  </si>
  <si>
    <t>Выполнение работ по реконструкции здания под размещение дошкольных групп</t>
  </si>
  <si>
    <t>ООО "Техиндустрия"</t>
  </si>
  <si>
    <t>0351300298313000213</t>
  </si>
  <si>
    <t>ООО "Атлант Строй"</t>
  </si>
  <si>
    <t>Промежуточные 647886,59</t>
  </si>
  <si>
    <t>2612/2014</t>
  </si>
  <si>
    <t>Промежуточные 3364064,78</t>
  </si>
  <si>
    <t>ООО "Пром Строй Д"</t>
  </si>
  <si>
    <t>Выполнение работ по монтажу наружных сетей канализации</t>
  </si>
  <si>
    <t>График проведения ремонтных работ по состоянию на 30 января 2015 года</t>
  </si>
  <si>
    <t xml:space="preserve">       Работы находятся в процессе выполнения и курируются отделом проектирования;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</si>
</sst>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0">
    <xf numFmtId="0" fontId="0" fillId="0" borderId="0" xfId="0"/>
    <xf numFmtId="0" fontId="0" fillId="0" borderId="0" xfId="0" applyBorder="1" applyAlignment="1"/>
    <xf numFmtId="0" fontId="19" fillId="0" borderId="0" xfId="0" applyFont="1" applyBorder="1" applyAlignment="1">
      <alignment horizontal="left" vertical="center" wrapText="1"/>
    </xf>
    <xf numFmtId="0" fontId="19" fillId="35" borderId="10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left" vertical="center" wrapText="1"/>
    </xf>
    <xf numFmtId="0" fontId="24" fillId="34" borderId="10" xfId="0" applyFont="1" applyFill="1" applyBorder="1" applyAlignment="1">
      <alignment horizontal="center" vertical="center" wrapText="1"/>
    </xf>
    <xf numFmtId="0" fontId="24" fillId="34" borderId="15" xfId="0" applyFont="1" applyFill="1" applyBorder="1" applyAlignment="1">
      <alignment horizontal="center" vertical="center" wrapText="1"/>
    </xf>
    <xf numFmtId="0" fontId="26" fillId="35" borderId="18" xfId="0" applyFont="1" applyFill="1" applyBorder="1" applyAlignment="1">
      <alignment horizontal="center" vertical="center" wrapText="1"/>
    </xf>
    <xf numFmtId="0" fontId="26" fillId="35" borderId="19" xfId="0" applyNumberFormat="1" applyFont="1" applyFill="1" applyBorder="1" applyAlignment="1">
      <alignment horizontal="center" vertical="center" wrapText="1"/>
    </xf>
    <xf numFmtId="14" fontId="26" fillId="35" borderId="19" xfId="0" applyNumberFormat="1" applyFont="1" applyFill="1" applyBorder="1" applyAlignment="1">
      <alignment horizontal="center" vertical="center" wrapText="1"/>
    </xf>
    <xf numFmtId="14" fontId="26" fillId="35" borderId="18" xfId="0" applyNumberFormat="1" applyFont="1" applyFill="1" applyBorder="1" applyAlignment="1">
      <alignment horizontal="center" vertical="center" wrapText="1"/>
    </xf>
    <xf numFmtId="14" fontId="25" fillId="35" borderId="19" xfId="0" applyNumberFormat="1" applyFont="1" applyFill="1" applyBorder="1" applyAlignment="1">
      <alignment horizontal="center" vertical="center" wrapText="1"/>
    </xf>
    <xf numFmtId="14" fontId="25" fillId="35" borderId="18" xfId="0" applyNumberFormat="1" applyFont="1" applyFill="1" applyBorder="1" applyAlignment="1">
      <alignment horizontal="center" vertical="center" wrapText="1"/>
    </xf>
    <xf numFmtId="4" fontId="26" fillId="35" borderId="18" xfId="0" applyNumberFormat="1" applyFont="1" applyFill="1" applyBorder="1" applyAlignment="1">
      <alignment horizontal="center" vertical="center" wrapText="1"/>
    </xf>
    <xf numFmtId="2" fontId="26" fillId="35" borderId="19" xfId="0" applyNumberFormat="1" applyFont="1" applyFill="1" applyBorder="1" applyAlignment="1">
      <alignment horizontal="center" vertical="center" wrapText="1"/>
    </xf>
    <xf numFmtId="0" fontId="26" fillId="35" borderId="12" xfId="0" applyFont="1" applyFill="1" applyBorder="1" applyAlignment="1">
      <alignment horizontal="center" vertical="center" wrapText="1"/>
    </xf>
    <xf numFmtId="0" fontId="26" fillId="35" borderId="11" xfId="0" applyNumberFormat="1" applyFont="1" applyFill="1" applyBorder="1" applyAlignment="1">
      <alignment horizontal="center" vertical="center" wrapText="1"/>
    </xf>
    <xf numFmtId="14" fontId="26" fillId="35" borderId="11" xfId="0" applyNumberFormat="1" applyFont="1" applyFill="1" applyBorder="1" applyAlignment="1">
      <alignment horizontal="center" vertical="center" wrapText="1"/>
    </xf>
    <xf numFmtId="14" fontId="26" fillId="35" borderId="12" xfId="0" applyNumberFormat="1" applyFont="1" applyFill="1" applyBorder="1" applyAlignment="1">
      <alignment horizontal="center" vertical="center" wrapText="1"/>
    </xf>
    <xf numFmtId="14" fontId="25" fillId="35" borderId="11" xfId="0" applyNumberFormat="1" applyFont="1" applyFill="1" applyBorder="1" applyAlignment="1">
      <alignment horizontal="center" vertical="center" wrapText="1"/>
    </xf>
    <xf numFmtId="14" fontId="25" fillId="35" borderId="12" xfId="0" applyNumberFormat="1" applyFont="1" applyFill="1" applyBorder="1" applyAlignment="1">
      <alignment horizontal="center" vertical="center" wrapText="1"/>
    </xf>
    <xf numFmtId="4" fontId="26" fillId="35" borderId="12" xfId="0" applyNumberFormat="1" applyFont="1" applyFill="1" applyBorder="1" applyAlignment="1">
      <alignment horizontal="center" vertical="center" wrapText="1"/>
    </xf>
    <xf numFmtId="2" fontId="26" fillId="35" borderId="11" xfId="0" applyNumberFormat="1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14" fontId="26" fillId="33" borderId="11" xfId="0" applyNumberFormat="1" applyFont="1" applyFill="1" applyBorder="1" applyAlignment="1">
      <alignment horizontal="center" vertical="center" wrapText="1"/>
    </xf>
    <xf numFmtId="14" fontId="26" fillId="33" borderId="12" xfId="0" applyNumberFormat="1" applyFont="1" applyFill="1" applyBorder="1" applyAlignment="1">
      <alignment horizontal="center" vertical="center" wrapText="1"/>
    </xf>
    <xf numFmtId="4" fontId="26" fillId="33" borderId="12" xfId="0" applyNumberFormat="1" applyFont="1" applyFill="1" applyBorder="1" applyAlignment="1">
      <alignment horizontal="center" vertical="center" wrapText="1"/>
    </xf>
    <xf numFmtId="2" fontId="26" fillId="33" borderId="11" xfId="0" applyNumberFormat="1" applyFont="1" applyFill="1" applyBorder="1" applyAlignment="1">
      <alignment horizontal="center" vertical="center" wrapText="1"/>
    </xf>
    <xf numFmtId="0" fontId="26" fillId="35" borderId="10" xfId="0" applyFont="1" applyFill="1" applyBorder="1" applyAlignment="1">
      <alignment horizontal="center" vertical="center" wrapText="1"/>
    </xf>
    <xf numFmtId="0" fontId="26" fillId="35" borderId="15" xfId="0" applyNumberFormat="1" applyFont="1" applyFill="1" applyBorder="1" applyAlignment="1">
      <alignment horizontal="center" vertical="center" wrapText="1"/>
    </xf>
    <xf numFmtId="14" fontId="26" fillId="35" borderId="15" xfId="0" applyNumberFormat="1" applyFont="1" applyFill="1" applyBorder="1" applyAlignment="1">
      <alignment horizontal="center" vertical="center" wrapText="1"/>
    </xf>
    <xf numFmtId="14" fontId="26" fillId="35" borderId="10" xfId="0" applyNumberFormat="1" applyFont="1" applyFill="1" applyBorder="1" applyAlignment="1">
      <alignment horizontal="center" vertical="center" wrapText="1"/>
    </xf>
    <xf numFmtId="4" fontId="26" fillId="35" borderId="10" xfId="0" applyNumberFormat="1" applyFont="1" applyFill="1" applyBorder="1" applyAlignment="1">
      <alignment horizontal="center" vertical="center" wrapText="1"/>
    </xf>
    <xf numFmtId="2" fontId="26" fillId="35" borderId="15" xfId="0" applyNumberFormat="1" applyFont="1" applyFill="1" applyBorder="1" applyAlignment="1">
      <alignment horizontal="center" vertical="center" wrapText="1"/>
    </xf>
    <xf numFmtId="0" fontId="26" fillId="35" borderId="11" xfId="0" applyFont="1" applyFill="1" applyBorder="1" applyAlignment="1">
      <alignment horizontal="center" vertical="center" wrapText="1"/>
    </xf>
    <xf numFmtId="0" fontId="26" fillId="33" borderId="11" xfId="0" applyFont="1" applyFill="1" applyBorder="1" applyAlignment="1">
      <alignment horizontal="center" vertical="center" wrapText="1"/>
    </xf>
    <xf numFmtId="0" fontId="26" fillId="35" borderId="19" xfId="0" applyFont="1" applyFill="1" applyBorder="1" applyAlignment="1">
      <alignment horizontal="center" vertical="center" wrapText="1"/>
    </xf>
    <xf numFmtId="0" fontId="26" fillId="35" borderId="13" xfId="0" applyFont="1" applyFill="1" applyBorder="1" applyAlignment="1">
      <alignment horizontal="center" vertical="center" wrapText="1"/>
    </xf>
    <xf numFmtId="0" fontId="26" fillId="35" borderId="14" xfId="0" applyFont="1" applyFill="1" applyBorder="1" applyAlignment="1">
      <alignment horizontal="center" vertical="center" wrapText="1"/>
    </xf>
    <xf numFmtId="14" fontId="26" fillId="35" borderId="14" xfId="0" applyNumberFormat="1" applyFont="1" applyFill="1" applyBorder="1" applyAlignment="1">
      <alignment horizontal="center" vertical="center" wrapText="1"/>
    </xf>
    <xf numFmtId="14" fontId="26" fillId="35" borderId="13" xfId="0" applyNumberFormat="1" applyFont="1" applyFill="1" applyBorder="1" applyAlignment="1">
      <alignment horizontal="center" vertical="center" wrapText="1"/>
    </xf>
    <xf numFmtId="14" fontId="25" fillId="35" borderId="14" xfId="0" applyNumberFormat="1" applyFont="1" applyFill="1" applyBorder="1" applyAlignment="1">
      <alignment horizontal="center" vertical="center" wrapText="1"/>
    </xf>
    <xf numFmtId="14" fontId="25" fillId="35" borderId="13" xfId="0" applyNumberFormat="1" applyFont="1" applyFill="1" applyBorder="1" applyAlignment="1">
      <alignment horizontal="center" vertical="center" wrapText="1"/>
    </xf>
    <xf numFmtId="4" fontId="26" fillId="35" borderId="13" xfId="0" applyNumberFormat="1" applyFont="1" applyFill="1" applyBorder="1" applyAlignment="1">
      <alignment horizontal="center" vertical="center" wrapText="1"/>
    </xf>
    <xf numFmtId="2" fontId="26" fillId="35" borderId="14" xfId="0" applyNumberFormat="1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2" xfId="0" applyFont="1" applyFill="1" applyBorder="1" applyAlignment="1">
      <alignment horizontal="center" vertical="center" wrapText="1"/>
    </xf>
    <xf numFmtId="0" fontId="26" fillId="35" borderId="16" xfId="0" applyFont="1" applyFill="1" applyBorder="1" applyAlignment="1">
      <alignment horizontal="center" vertical="center" wrapText="1"/>
    </xf>
    <xf numFmtId="14" fontId="26" fillId="35" borderId="17" xfId="0" applyNumberFormat="1" applyFont="1" applyFill="1" applyBorder="1" applyAlignment="1">
      <alignment horizontal="center" vertical="center" wrapText="1"/>
    </xf>
    <xf numFmtId="14" fontId="26" fillId="35" borderId="16" xfId="0" applyNumberFormat="1" applyFont="1" applyFill="1" applyBorder="1" applyAlignment="1">
      <alignment horizontal="center" vertical="center" wrapText="1"/>
    </xf>
    <xf numFmtId="4" fontId="26" fillId="35" borderId="16" xfId="0" applyNumberFormat="1" applyFont="1" applyFill="1" applyBorder="1" applyAlignment="1">
      <alignment horizontal="center" vertical="center" wrapText="1"/>
    </xf>
    <xf numFmtId="2" fontId="26" fillId="35" borderId="17" xfId="0" applyNumberFormat="1" applyFont="1" applyFill="1" applyBorder="1" applyAlignment="1">
      <alignment horizontal="center" vertical="center" wrapText="1"/>
    </xf>
    <xf numFmtId="49" fontId="26" fillId="35" borderId="18" xfId="0" applyNumberFormat="1" applyFont="1" applyFill="1" applyBorder="1" applyAlignment="1">
      <alignment horizontal="center" vertical="center" wrapText="1"/>
    </xf>
    <xf numFmtId="49" fontId="26" fillId="33" borderId="12" xfId="0" applyNumberFormat="1" applyFont="1" applyFill="1" applyBorder="1" applyAlignment="1">
      <alignment horizontal="center" vertical="center" wrapText="1"/>
    </xf>
    <xf numFmtId="49" fontId="26" fillId="35" borderId="10" xfId="0" applyNumberFormat="1" applyFont="1" applyFill="1" applyBorder="1" applyAlignment="1">
      <alignment horizontal="center" vertical="center" wrapText="1"/>
    </xf>
    <xf numFmtId="49" fontId="26" fillId="35" borderId="13" xfId="0" applyNumberFormat="1" applyFont="1" applyFill="1" applyBorder="1" applyAlignment="1">
      <alignment horizontal="center" vertical="center" wrapText="1"/>
    </xf>
    <xf numFmtId="49" fontId="26" fillId="35" borderId="21" xfId="0" applyNumberFormat="1" applyFont="1" applyFill="1" applyBorder="1" applyAlignment="1">
      <alignment horizontal="center" vertical="center" wrapText="1"/>
    </xf>
    <xf numFmtId="0" fontId="26" fillId="35" borderId="14" xfId="0" applyNumberFormat="1" applyFont="1" applyFill="1" applyBorder="1" applyAlignment="1">
      <alignment horizontal="center" vertical="center" wrapText="1"/>
    </xf>
    <xf numFmtId="0" fontId="26" fillId="35" borderId="17" xfId="0" applyNumberFormat="1" applyFont="1" applyFill="1" applyBorder="1" applyAlignment="1">
      <alignment horizontal="center" vertical="center" wrapText="1"/>
    </xf>
    <xf numFmtId="14" fontId="25" fillId="35" borderId="17" xfId="0" applyNumberFormat="1" applyFont="1" applyFill="1" applyBorder="1" applyAlignment="1">
      <alignment horizontal="center" vertical="center" wrapText="1"/>
    </xf>
    <xf numFmtId="14" fontId="25" fillId="35" borderId="16" xfId="0" applyNumberFormat="1" applyFont="1" applyFill="1" applyBorder="1" applyAlignment="1">
      <alignment horizontal="center" vertical="center" wrapText="1"/>
    </xf>
    <xf numFmtId="49" fontId="26" fillId="35" borderId="12" xfId="0" applyNumberFormat="1" applyFont="1" applyFill="1" applyBorder="1" applyAlignment="1">
      <alignment horizontal="center" vertical="center" wrapText="1"/>
    </xf>
    <xf numFmtId="0" fontId="26" fillId="35" borderId="17" xfId="0" applyFont="1" applyFill="1" applyBorder="1" applyAlignment="1">
      <alignment horizontal="center" vertical="center" wrapText="1"/>
    </xf>
    <xf numFmtId="49" fontId="26" fillId="35" borderId="16" xfId="0" applyNumberFormat="1" applyFont="1" applyFill="1" applyBorder="1" applyAlignment="1">
      <alignment horizontal="center" vertical="center" wrapText="1"/>
    </xf>
    <xf numFmtId="0" fontId="26" fillId="35" borderId="20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14" fontId="26" fillId="35" borderId="24" xfId="0" applyNumberFormat="1" applyFont="1" applyFill="1" applyBorder="1" applyAlignment="1">
      <alignment horizontal="center" vertical="center" wrapText="1"/>
    </xf>
    <xf numFmtId="14" fontId="26" fillId="35" borderId="23" xfId="0" applyNumberFormat="1" applyFont="1" applyFill="1" applyBorder="1" applyAlignment="1">
      <alignment horizontal="center" vertical="center" wrapText="1"/>
    </xf>
    <xf numFmtId="4" fontId="26" fillId="35" borderId="23" xfId="0" applyNumberFormat="1" applyFont="1" applyFill="1" applyBorder="1" applyAlignment="1">
      <alignment horizontal="center" vertical="center" wrapText="1"/>
    </xf>
    <xf numFmtId="49" fontId="26" fillId="35" borderId="23" xfId="0" applyNumberFormat="1" applyFont="1" applyFill="1" applyBorder="1" applyAlignment="1">
      <alignment horizontal="center" vertical="center" wrapText="1"/>
    </xf>
    <xf numFmtId="2" fontId="26" fillId="35" borderId="24" xfId="0" applyNumberFormat="1" applyFont="1" applyFill="1" applyBorder="1" applyAlignment="1">
      <alignment horizontal="center" vertical="center" wrapText="1"/>
    </xf>
    <xf numFmtId="14" fontId="26" fillId="35" borderId="22" xfId="0" applyNumberFormat="1" applyFont="1" applyFill="1" applyBorder="1" applyAlignment="1">
      <alignment horizontal="center" vertical="center" wrapText="1"/>
    </xf>
    <xf numFmtId="14" fontId="26" fillId="35" borderId="21" xfId="0" applyNumberFormat="1" applyFont="1" applyFill="1" applyBorder="1" applyAlignment="1">
      <alignment horizontal="center" vertical="center" wrapText="1"/>
    </xf>
    <xf numFmtId="4" fontId="26" fillId="35" borderId="21" xfId="0" applyNumberFormat="1" applyFont="1" applyFill="1" applyBorder="1" applyAlignment="1">
      <alignment horizontal="center" vertical="center" wrapText="1"/>
    </xf>
    <xf numFmtId="2" fontId="26" fillId="35" borderId="22" xfId="0" applyNumberFormat="1" applyFont="1" applyFill="1" applyBorder="1" applyAlignment="1">
      <alignment horizontal="center" vertical="center" wrapText="1"/>
    </xf>
    <xf numFmtId="4" fontId="26" fillId="35" borderId="20" xfId="0" applyNumberFormat="1" applyFont="1" applyFill="1" applyBorder="1" applyAlignment="1">
      <alignment horizontal="center" vertical="center" wrapText="1"/>
    </xf>
    <xf numFmtId="2" fontId="26" fillId="35" borderId="0" xfId="0" applyNumberFormat="1" applyFont="1" applyFill="1" applyBorder="1" applyAlignment="1">
      <alignment horizontal="center" vertical="center" wrapText="1"/>
    </xf>
    <xf numFmtId="49" fontId="26" fillId="35" borderId="20" xfId="0" applyNumberFormat="1" applyFont="1" applyFill="1" applyBorder="1" applyAlignment="1">
      <alignment horizontal="center" vertical="center" wrapText="1"/>
    </xf>
    <xf numFmtId="14" fontId="25" fillId="35" borderId="23" xfId="0" applyNumberFormat="1" applyFont="1" applyFill="1" applyBorder="1" applyAlignment="1">
      <alignment horizontal="center" vertical="center" wrapText="1"/>
    </xf>
    <xf numFmtId="0" fontId="26" fillId="35" borderId="0" xfId="0" applyFont="1" applyFill="1" applyBorder="1" applyAlignment="1">
      <alignment horizontal="center" vertical="center" wrapText="1"/>
    </xf>
    <xf numFmtId="14" fontId="25" fillId="35" borderId="24" xfId="0" applyNumberFormat="1" applyFont="1" applyFill="1" applyBorder="1" applyAlignment="1">
      <alignment horizontal="center" vertical="center" wrapText="1"/>
    </xf>
    <xf numFmtId="14" fontId="26" fillId="35" borderId="0" xfId="0" applyNumberFormat="1" applyFont="1" applyFill="1" applyBorder="1" applyAlignment="1">
      <alignment horizontal="center" vertical="center" wrapText="1"/>
    </xf>
    <xf numFmtId="14" fontId="26" fillId="35" borderId="20" xfId="0" applyNumberFormat="1" applyFont="1" applyFill="1" applyBorder="1" applyAlignment="1">
      <alignment horizontal="center" vertical="center" wrapText="1"/>
    </xf>
    <xf numFmtId="0" fontId="26" fillId="35" borderId="26" xfId="0" applyFont="1" applyFill="1" applyBorder="1" applyAlignment="1">
      <alignment horizontal="center" vertical="center" wrapText="1"/>
    </xf>
    <xf numFmtId="0" fontId="26" fillId="35" borderId="27" xfId="0" applyNumberFormat="1" applyFont="1" applyFill="1" applyBorder="1" applyAlignment="1">
      <alignment horizontal="center" vertical="center" wrapText="1"/>
    </xf>
    <xf numFmtId="14" fontId="26" fillId="35" borderId="27" xfId="0" applyNumberFormat="1" applyFont="1" applyFill="1" applyBorder="1" applyAlignment="1">
      <alignment horizontal="center" vertical="center" wrapText="1"/>
    </xf>
    <xf numFmtId="14" fontId="26" fillId="35" borderId="26" xfId="0" applyNumberFormat="1" applyFont="1" applyFill="1" applyBorder="1" applyAlignment="1">
      <alignment horizontal="center" vertical="center" wrapText="1"/>
    </xf>
    <xf numFmtId="4" fontId="26" fillId="35" borderId="26" xfId="0" applyNumberFormat="1" applyFont="1" applyFill="1" applyBorder="1" applyAlignment="1">
      <alignment horizontal="center" vertical="center" wrapText="1"/>
    </xf>
    <xf numFmtId="49" fontId="26" fillId="35" borderId="26" xfId="0" applyNumberFormat="1" applyFont="1" applyFill="1" applyBorder="1" applyAlignment="1">
      <alignment horizontal="center" vertical="center" wrapText="1"/>
    </xf>
    <xf numFmtId="2" fontId="26" fillId="35" borderId="27" xfId="0" applyNumberFormat="1" applyFont="1" applyFill="1" applyBorder="1" applyAlignment="1">
      <alignment horizontal="center" vertical="center" wrapText="1"/>
    </xf>
    <xf numFmtId="0" fontId="26" fillId="35" borderId="15" xfId="0" applyFont="1" applyFill="1" applyBorder="1" applyAlignment="1">
      <alignment horizontal="center" vertical="center" wrapText="1"/>
    </xf>
    <xf numFmtId="14" fontId="25" fillId="35" borderId="15" xfId="0" applyNumberFormat="1" applyFont="1" applyFill="1" applyBorder="1" applyAlignment="1">
      <alignment horizontal="center" vertical="center" wrapText="1"/>
    </xf>
    <xf numFmtId="14" fontId="25" fillId="35" borderId="10" xfId="0" applyNumberFormat="1" applyFont="1" applyFill="1" applyBorder="1" applyAlignment="1">
      <alignment horizontal="center" vertical="center" wrapText="1"/>
    </xf>
    <xf numFmtId="0" fontId="26" fillId="35" borderId="24" xfId="0" applyNumberFormat="1" applyFont="1" applyFill="1" applyBorder="1" applyAlignment="1">
      <alignment horizontal="center" vertical="center" wrapText="1"/>
    </xf>
    <xf numFmtId="4" fontId="25" fillId="35" borderId="18" xfId="0" applyNumberFormat="1" applyFont="1" applyFill="1" applyBorder="1" applyAlignment="1">
      <alignment horizontal="center" vertical="center" wrapText="1"/>
    </xf>
    <xf numFmtId="2" fontId="25" fillId="35" borderId="19" xfId="0" applyNumberFormat="1" applyFont="1" applyFill="1" applyBorder="1" applyAlignment="1">
      <alignment horizontal="center" vertical="center" wrapText="1"/>
    </xf>
    <xf numFmtId="0" fontId="25" fillId="35" borderId="13" xfId="0" applyFont="1" applyFill="1" applyBorder="1" applyAlignment="1">
      <alignment horizontal="center" vertical="center" wrapText="1"/>
    </xf>
    <xf numFmtId="0" fontId="26" fillId="35" borderId="0" xfId="0" applyNumberFormat="1" applyFont="1" applyFill="1" applyBorder="1" applyAlignment="1">
      <alignment horizontal="center" vertical="center" wrapText="1"/>
    </xf>
    <xf numFmtId="0" fontId="26" fillId="35" borderId="27" xfId="0" applyFont="1" applyFill="1" applyBorder="1" applyAlignment="1">
      <alignment horizontal="center" vertical="center" wrapText="1"/>
    </xf>
    <xf numFmtId="14" fontId="25" fillId="35" borderId="27" xfId="0" applyNumberFormat="1" applyFont="1" applyFill="1" applyBorder="1" applyAlignment="1">
      <alignment horizontal="center" vertical="center" wrapText="1"/>
    </xf>
    <xf numFmtId="14" fontId="25" fillId="35" borderId="26" xfId="0" applyNumberFormat="1" applyFont="1" applyFill="1" applyBorder="1" applyAlignment="1">
      <alignment horizontal="center" vertical="center" wrapText="1"/>
    </xf>
    <xf numFmtId="4" fontId="25" fillId="35" borderId="26" xfId="0" applyNumberFormat="1" applyFont="1" applyFill="1" applyBorder="1" applyAlignment="1">
      <alignment horizontal="center" vertical="center" wrapText="1"/>
    </xf>
    <xf numFmtId="2" fontId="25" fillId="35" borderId="27" xfId="0" applyNumberFormat="1" applyFont="1" applyFill="1" applyBorder="1" applyAlignment="1">
      <alignment horizontal="center" vertical="center" wrapText="1"/>
    </xf>
    <xf numFmtId="0" fontId="25" fillId="35" borderId="18" xfId="0" applyFont="1" applyFill="1" applyBorder="1" applyAlignment="1">
      <alignment horizontal="center" vertical="center" wrapText="1"/>
    </xf>
    <xf numFmtId="0" fontId="25" fillId="35" borderId="19" xfId="0" applyFont="1" applyFill="1" applyBorder="1" applyAlignment="1">
      <alignment horizontal="center" vertical="center" wrapText="1"/>
    </xf>
    <xf numFmtId="0" fontId="26" fillId="35" borderId="22" xfId="0" applyNumberFormat="1" applyFont="1" applyFill="1" applyBorder="1" applyAlignment="1">
      <alignment horizontal="center" vertical="center" wrapText="1"/>
    </xf>
    <xf numFmtId="14" fontId="25" fillId="33" borderId="12" xfId="0" applyNumberFormat="1" applyFont="1" applyFill="1" applyBorder="1" applyAlignment="1">
      <alignment horizontal="center" vertical="center" wrapText="1"/>
    </xf>
    <xf numFmtId="14" fontId="25" fillId="33" borderId="11" xfId="0" applyNumberFormat="1" applyFont="1" applyFill="1" applyBorder="1" applyAlignment="1">
      <alignment horizontal="center" vertical="center" wrapText="1"/>
    </xf>
    <xf numFmtId="0" fontId="28" fillId="36" borderId="1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5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5" fillId="35" borderId="12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FF00"/>
      <color rgb="FF1B48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0"/>
  <sheetViews>
    <sheetView tabSelected="1" topLeftCell="A171" zoomScale="90" zoomScaleNormal="90" workbookViewId="0">
      <selection activeCell="C181" sqref="C181"/>
    </sheetView>
  </sheetViews>
  <sheetFormatPr defaultRowHeight="15"/>
  <cols>
    <col min="1" max="1" width="3.7109375" customWidth="1"/>
    <col min="2" max="2" width="14.28515625" customWidth="1"/>
    <col min="3" max="3" width="34.85546875" customWidth="1"/>
    <col min="4" max="10" width="13.7109375" customWidth="1"/>
    <col min="11" max="11" width="14.42578125" customWidth="1"/>
    <col min="12" max="12" width="19.42578125" customWidth="1"/>
    <col min="13" max="13" width="13.85546875" customWidth="1"/>
    <col min="14" max="14" width="13.7109375" customWidth="1"/>
    <col min="15" max="15" width="14.5703125" customWidth="1"/>
  </cols>
  <sheetData>
    <row r="1" spans="1:24" ht="25.5" customHeight="1">
      <c r="A1" s="114" t="s">
        <v>468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7"/>
      <c r="O1" s="117"/>
      <c r="P1" s="1"/>
      <c r="Q1" s="1"/>
      <c r="R1" s="1"/>
      <c r="S1" s="1"/>
      <c r="T1" s="1"/>
      <c r="U1" s="1"/>
      <c r="V1" s="1"/>
      <c r="W1" s="1"/>
      <c r="X1" s="1"/>
    </row>
    <row r="2" spans="1:24" ht="15" customHeight="1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"/>
      <c r="Q2" s="1"/>
      <c r="R2" s="1"/>
      <c r="S2" s="1"/>
      <c r="T2" s="1"/>
      <c r="U2" s="1"/>
      <c r="V2" s="1"/>
      <c r="W2" s="1"/>
      <c r="X2" s="1"/>
    </row>
    <row r="3" spans="1:24" ht="15" customHeight="1">
      <c r="A3" s="116" t="s">
        <v>149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"/>
      <c r="Q3" s="1"/>
      <c r="R3" s="1"/>
      <c r="S3" s="1"/>
      <c r="T3" s="1"/>
      <c r="U3" s="1"/>
      <c r="V3" s="1"/>
      <c r="W3" s="1"/>
      <c r="X3" s="1"/>
    </row>
    <row r="4" spans="1:24" ht="15" customHeight="1" thickBot="1">
      <c r="A4" s="116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"/>
      <c r="Q4" s="1"/>
      <c r="R4" s="1"/>
      <c r="S4" s="1"/>
      <c r="T4" s="1"/>
      <c r="U4" s="1"/>
      <c r="V4" s="1"/>
      <c r="W4" s="1"/>
      <c r="X4" s="1"/>
    </row>
    <row r="5" spans="1:24" ht="15" customHeight="1" thickBot="1">
      <c r="A5" s="2" t="s">
        <v>145</v>
      </c>
      <c r="B5" s="3"/>
      <c r="C5" s="111" t="s">
        <v>415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"/>
      <c r="Q5" s="1"/>
      <c r="R5" s="1"/>
      <c r="S5" s="1"/>
      <c r="T5" s="1"/>
      <c r="U5" s="1"/>
      <c r="V5" s="1"/>
      <c r="W5" s="1"/>
      <c r="X5" s="1"/>
    </row>
    <row r="6" spans="1:24" ht="15" customHeight="1" thickBot="1">
      <c r="A6" s="113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"/>
      <c r="Q6" s="1"/>
      <c r="R6" s="1"/>
      <c r="S6" s="1"/>
      <c r="T6" s="1"/>
      <c r="U6" s="1"/>
      <c r="V6" s="1"/>
      <c r="W6" s="1"/>
      <c r="X6" s="1"/>
    </row>
    <row r="7" spans="1:24" ht="15" customHeight="1" thickBot="1">
      <c r="A7" s="2" t="s">
        <v>147</v>
      </c>
      <c r="B7" s="4"/>
      <c r="C7" s="111" t="s">
        <v>148</v>
      </c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"/>
      <c r="Q7" s="1"/>
      <c r="R7" s="1"/>
      <c r="S7" s="1"/>
      <c r="T7" s="1"/>
      <c r="U7" s="1"/>
      <c r="V7" s="1"/>
      <c r="W7" s="1"/>
      <c r="X7" s="1"/>
    </row>
    <row r="8" spans="1:24" ht="15" customHeight="1" thickBot="1">
      <c r="A8" s="113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"/>
      <c r="Q8" s="1"/>
      <c r="R8" s="1"/>
      <c r="S8" s="1"/>
      <c r="T8" s="1"/>
      <c r="U8" s="1"/>
      <c r="V8" s="1"/>
      <c r="W8" s="1"/>
      <c r="X8" s="1"/>
    </row>
    <row r="9" spans="1:24" ht="15" customHeight="1" thickBot="1">
      <c r="A9" s="2" t="s">
        <v>146</v>
      </c>
      <c r="B9" s="109"/>
      <c r="C9" s="111" t="s">
        <v>469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"/>
      <c r="Q9" s="1"/>
      <c r="R9" s="1"/>
      <c r="S9" s="1"/>
      <c r="T9" s="1"/>
      <c r="U9" s="1"/>
      <c r="V9" s="1"/>
      <c r="W9" s="1"/>
      <c r="X9" s="1"/>
    </row>
    <row r="10" spans="1:24" ht="15" customHeight="1" thickBot="1">
      <c r="A10" s="113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"/>
      <c r="Q10" s="1"/>
      <c r="R10" s="1"/>
      <c r="S10" s="1"/>
      <c r="T10" s="1"/>
      <c r="U10" s="1"/>
      <c r="V10" s="1"/>
      <c r="W10" s="1"/>
      <c r="X10" s="1"/>
    </row>
    <row r="11" spans="1:24" ht="88.5" customHeight="1" thickBot="1">
      <c r="A11" s="5" t="s">
        <v>43</v>
      </c>
      <c r="B11" s="6" t="s">
        <v>0</v>
      </c>
      <c r="C11" s="5" t="s">
        <v>1</v>
      </c>
      <c r="D11" s="6" t="s">
        <v>70</v>
      </c>
      <c r="E11" s="5" t="s">
        <v>44</v>
      </c>
      <c r="F11" s="6" t="s">
        <v>69</v>
      </c>
      <c r="G11" s="5" t="s">
        <v>185</v>
      </c>
      <c r="H11" s="5" t="s">
        <v>186</v>
      </c>
      <c r="I11" s="5" t="s">
        <v>167</v>
      </c>
      <c r="J11" s="5" t="s">
        <v>164</v>
      </c>
      <c r="K11" s="5" t="s">
        <v>166</v>
      </c>
      <c r="L11" s="5" t="s">
        <v>165</v>
      </c>
      <c r="M11" s="5" t="s">
        <v>168</v>
      </c>
      <c r="N11" s="6" t="s">
        <v>71</v>
      </c>
      <c r="O11" s="5" t="s">
        <v>68</v>
      </c>
    </row>
    <row r="12" spans="1:24" ht="50.25" customHeight="1">
      <c r="A12" s="104">
        <v>1</v>
      </c>
      <c r="B12" s="105" t="s">
        <v>51</v>
      </c>
      <c r="C12" s="104" t="s">
        <v>31</v>
      </c>
      <c r="D12" s="11">
        <v>41807</v>
      </c>
      <c r="E12" s="12">
        <v>41831</v>
      </c>
      <c r="F12" s="11">
        <v>41849</v>
      </c>
      <c r="G12" s="12">
        <v>41925</v>
      </c>
      <c r="H12" s="12">
        <v>41955</v>
      </c>
      <c r="I12" s="95">
        <v>11952791.119999999</v>
      </c>
      <c r="J12" s="95">
        <v>11295387.560000001</v>
      </c>
      <c r="K12" s="95" t="s">
        <v>284</v>
      </c>
      <c r="L12" s="52" t="s">
        <v>283</v>
      </c>
      <c r="M12" s="95" t="s">
        <v>349</v>
      </c>
      <c r="N12" s="96">
        <v>100</v>
      </c>
      <c r="O12" s="95">
        <v>11295387.560000001</v>
      </c>
    </row>
    <row r="13" spans="1:24" ht="50.25" customHeight="1">
      <c r="A13" s="15">
        <f t="shared" ref="A13:A15" si="0">A12+1</f>
        <v>2</v>
      </c>
      <c r="B13" s="34" t="s">
        <v>51</v>
      </c>
      <c r="C13" s="15" t="s">
        <v>384</v>
      </c>
      <c r="D13" s="17">
        <v>41918</v>
      </c>
      <c r="E13" s="18">
        <v>41929</v>
      </c>
      <c r="F13" s="17">
        <v>41943</v>
      </c>
      <c r="G13" s="18">
        <v>41959</v>
      </c>
      <c r="H13" s="18">
        <v>41976</v>
      </c>
      <c r="I13" s="21">
        <v>92266.67</v>
      </c>
      <c r="J13" s="21">
        <v>73000</v>
      </c>
      <c r="K13" s="21" t="s">
        <v>433</v>
      </c>
      <c r="L13" s="61" t="s">
        <v>407</v>
      </c>
      <c r="M13" s="21" t="s">
        <v>349</v>
      </c>
      <c r="N13" s="22">
        <v>100</v>
      </c>
      <c r="O13" s="21">
        <v>73000</v>
      </c>
    </row>
    <row r="14" spans="1:24" ht="50.25" customHeight="1" thickBot="1">
      <c r="A14" s="45">
        <f t="shared" si="0"/>
        <v>3</v>
      </c>
      <c r="B14" s="46" t="s">
        <v>51</v>
      </c>
      <c r="C14" s="45" t="s">
        <v>385</v>
      </c>
      <c r="D14" s="72">
        <v>41928</v>
      </c>
      <c r="E14" s="73">
        <v>41939</v>
      </c>
      <c r="F14" s="72">
        <v>41953</v>
      </c>
      <c r="G14" s="73">
        <v>41993</v>
      </c>
      <c r="H14" s="73">
        <v>41974</v>
      </c>
      <c r="I14" s="74">
        <v>64456.67</v>
      </c>
      <c r="J14" s="74">
        <v>47777.72</v>
      </c>
      <c r="K14" s="74" t="s">
        <v>432</v>
      </c>
      <c r="L14" s="63" t="s">
        <v>421</v>
      </c>
      <c r="M14" s="50" t="s">
        <v>349</v>
      </c>
      <c r="N14" s="51">
        <v>100</v>
      </c>
      <c r="O14" s="74">
        <v>47777.72</v>
      </c>
    </row>
    <row r="15" spans="1:24" ht="50.25" customHeight="1" thickBot="1">
      <c r="A15" s="84">
        <f t="shared" si="0"/>
        <v>4</v>
      </c>
      <c r="B15" s="99" t="s">
        <v>52</v>
      </c>
      <c r="C15" s="84" t="s">
        <v>31</v>
      </c>
      <c r="D15" s="100">
        <v>41807</v>
      </c>
      <c r="E15" s="101">
        <v>41831</v>
      </c>
      <c r="F15" s="100">
        <v>41849</v>
      </c>
      <c r="G15" s="101">
        <v>41925</v>
      </c>
      <c r="H15" s="101">
        <v>41971</v>
      </c>
      <c r="I15" s="102">
        <v>11932257.939999999</v>
      </c>
      <c r="J15" s="102">
        <v>11096999.880000001</v>
      </c>
      <c r="K15" s="102" t="s">
        <v>285</v>
      </c>
      <c r="L15" s="89" t="s">
        <v>286</v>
      </c>
      <c r="M15" s="102" t="s">
        <v>349</v>
      </c>
      <c r="N15" s="103">
        <v>100</v>
      </c>
      <c r="O15" s="102">
        <v>8359214.4000000004</v>
      </c>
    </row>
    <row r="16" spans="1:24" ht="50.25" customHeight="1">
      <c r="A16" s="7">
        <f>A15+1</f>
        <v>5</v>
      </c>
      <c r="B16" s="8" t="s">
        <v>13</v>
      </c>
      <c r="C16" s="7" t="s">
        <v>31</v>
      </c>
      <c r="D16" s="11">
        <v>41807</v>
      </c>
      <c r="E16" s="12">
        <v>41831</v>
      </c>
      <c r="F16" s="11">
        <v>41849</v>
      </c>
      <c r="G16" s="12">
        <v>41911</v>
      </c>
      <c r="H16" s="12">
        <v>41911</v>
      </c>
      <c r="I16" s="95">
        <v>5501849.1200000001</v>
      </c>
      <c r="J16" s="95">
        <v>4190999</v>
      </c>
      <c r="K16" s="95" t="s">
        <v>287</v>
      </c>
      <c r="L16" s="52" t="s">
        <v>288</v>
      </c>
      <c r="M16" s="95" t="s">
        <v>172</v>
      </c>
      <c r="N16" s="96">
        <v>100</v>
      </c>
      <c r="O16" s="95">
        <v>4190999</v>
      </c>
    </row>
    <row r="17" spans="1:15" ht="50.25" customHeight="1">
      <c r="A17" s="37">
        <f t="shared" ref="A17:A59" si="1">A16+1</f>
        <v>6</v>
      </c>
      <c r="B17" s="57" t="s">
        <v>13</v>
      </c>
      <c r="C17" s="37" t="s">
        <v>65</v>
      </c>
      <c r="D17" s="39">
        <v>41772</v>
      </c>
      <c r="E17" s="40">
        <v>41785</v>
      </c>
      <c r="F17" s="39">
        <v>41807</v>
      </c>
      <c r="G17" s="40">
        <v>41869</v>
      </c>
      <c r="H17" s="40">
        <v>41876</v>
      </c>
      <c r="I17" s="43">
        <v>2253199.2200000002</v>
      </c>
      <c r="J17" s="43">
        <v>1408249.22</v>
      </c>
      <c r="K17" s="43" t="s">
        <v>445</v>
      </c>
      <c r="L17" s="61" t="s">
        <v>239</v>
      </c>
      <c r="M17" s="43" t="s">
        <v>172</v>
      </c>
      <c r="N17" s="44">
        <v>100</v>
      </c>
      <c r="O17" s="43">
        <v>1370643.16</v>
      </c>
    </row>
    <row r="18" spans="1:15" ht="50.25" customHeight="1" thickBot="1">
      <c r="A18" s="47">
        <f t="shared" si="1"/>
        <v>7</v>
      </c>
      <c r="B18" s="58" t="s">
        <v>13</v>
      </c>
      <c r="C18" s="47" t="s">
        <v>8</v>
      </c>
      <c r="D18" s="48">
        <v>41782</v>
      </c>
      <c r="E18" s="49">
        <v>41806</v>
      </c>
      <c r="F18" s="48">
        <v>41822</v>
      </c>
      <c r="G18" s="49">
        <v>41864</v>
      </c>
      <c r="H18" s="49">
        <v>41862</v>
      </c>
      <c r="I18" s="50">
        <v>3422630</v>
      </c>
      <c r="J18" s="50">
        <v>2772330.3</v>
      </c>
      <c r="K18" s="50" t="s">
        <v>259</v>
      </c>
      <c r="L18" s="63" t="s">
        <v>260</v>
      </c>
      <c r="M18" s="50" t="s">
        <v>172</v>
      </c>
      <c r="N18" s="51">
        <v>100</v>
      </c>
      <c r="O18" s="50">
        <v>2772330.3</v>
      </c>
    </row>
    <row r="19" spans="1:15" ht="50.25" customHeight="1">
      <c r="A19" s="7">
        <f t="shared" si="1"/>
        <v>8</v>
      </c>
      <c r="B19" s="8" t="s">
        <v>133</v>
      </c>
      <c r="C19" s="7" t="s">
        <v>9</v>
      </c>
      <c r="D19" s="9">
        <v>41716</v>
      </c>
      <c r="E19" s="10">
        <v>41729</v>
      </c>
      <c r="F19" s="11">
        <v>41744</v>
      </c>
      <c r="G19" s="12">
        <v>41759</v>
      </c>
      <c r="H19" s="12">
        <v>41764</v>
      </c>
      <c r="I19" s="13">
        <v>193451.38</v>
      </c>
      <c r="J19" s="13">
        <v>116000</v>
      </c>
      <c r="K19" s="13" t="s">
        <v>192</v>
      </c>
      <c r="L19" s="52" t="s">
        <v>193</v>
      </c>
      <c r="M19" s="13" t="s">
        <v>183</v>
      </c>
      <c r="N19" s="14">
        <v>100</v>
      </c>
      <c r="O19" s="13">
        <v>116000</v>
      </c>
    </row>
    <row r="20" spans="1:15" ht="50.25" customHeight="1">
      <c r="A20" s="15">
        <f t="shared" si="1"/>
        <v>9</v>
      </c>
      <c r="B20" s="16" t="s">
        <v>133</v>
      </c>
      <c r="C20" s="15" t="s">
        <v>72</v>
      </c>
      <c r="D20" s="17">
        <v>41725</v>
      </c>
      <c r="E20" s="18">
        <v>41736</v>
      </c>
      <c r="F20" s="19">
        <v>41781</v>
      </c>
      <c r="G20" s="20">
        <v>41824</v>
      </c>
      <c r="H20" s="20">
        <v>41845</v>
      </c>
      <c r="I20" s="21">
        <v>175917.39</v>
      </c>
      <c r="J20" s="21">
        <v>175917.39</v>
      </c>
      <c r="K20" s="21" t="s">
        <v>197</v>
      </c>
      <c r="L20" s="55" t="s">
        <v>198</v>
      </c>
      <c r="M20" s="21" t="s">
        <v>183</v>
      </c>
      <c r="N20" s="22">
        <v>100</v>
      </c>
      <c r="O20" s="21">
        <v>175917.39</v>
      </c>
    </row>
    <row r="21" spans="1:15" ht="50.25" customHeight="1" thickBot="1">
      <c r="A21" s="66">
        <f t="shared" si="1"/>
        <v>10</v>
      </c>
      <c r="B21" s="94" t="s">
        <v>133</v>
      </c>
      <c r="C21" s="66" t="s">
        <v>64</v>
      </c>
      <c r="D21" s="67">
        <v>41817</v>
      </c>
      <c r="E21" s="68">
        <v>41831</v>
      </c>
      <c r="F21" s="81">
        <v>41858</v>
      </c>
      <c r="G21" s="79">
        <v>41868</v>
      </c>
      <c r="H21" s="79">
        <v>41876</v>
      </c>
      <c r="I21" s="69">
        <v>301915.98</v>
      </c>
      <c r="J21" s="69">
        <v>301915.98</v>
      </c>
      <c r="K21" s="69" t="s">
        <v>312</v>
      </c>
      <c r="L21" s="70" t="s">
        <v>316</v>
      </c>
      <c r="M21" s="69" t="s">
        <v>183</v>
      </c>
      <c r="N21" s="71">
        <v>100</v>
      </c>
      <c r="O21" s="69">
        <v>296373.98</v>
      </c>
    </row>
    <row r="22" spans="1:15" ht="50.25" customHeight="1" thickBot="1">
      <c r="A22" s="28">
        <f>A21+1</f>
        <v>11</v>
      </c>
      <c r="B22" s="29" t="s">
        <v>53</v>
      </c>
      <c r="C22" s="28" t="s">
        <v>377</v>
      </c>
      <c r="D22" s="30">
        <v>41787</v>
      </c>
      <c r="E22" s="31">
        <v>41799</v>
      </c>
      <c r="F22" s="92">
        <v>41814</v>
      </c>
      <c r="G22" s="93">
        <v>41845</v>
      </c>
      <c r="H22" s="93">
        <v>41948</v>
      </c>
      <c r="I22" s="32">
        <v>187446.08</v>
      </c>
      <c r="J22" s="32">
        <v>140000</v>
      </c>
      <c r="K22" s="32" t="s">
        <v>262</v>
      </c>
      <c r="L22" s="54" t="s">
        <v>263</v>
      </c>
      <c r="M22" s="32" t="s">
        <v>442</v>
      </c>
      <c r="N22" s="33">
        <v>100</v>
      </c>
      <c r="O22" s="32">
        <v>140000</v>
      </c>
    </row>
    <row r="23" spans="1:15" ht="50.25" customHeight="1" thickBot="1">
      <c r="A23" s="28">
        <f>A22+1</f>
        <v>12</v>
      </c>
      <c r="B23" s="29" t="s">
        <v>54</v>
      </c>
      <c r="C23" s="28" t="s">
        <v>142</v>
      </c>
      <c r="D23" s="30">
        <v>41743</v>
      </c>
      <c r="E23" s="31">
        <v>41754</v>
      </c>
      <c r="F23" s="30">
        <v>41771</v>
      </c>
      <c r="G23" s="31">
        <v>41787</v>
      </c>
      <c r="H23" s="31">
        <v>41799</v>
      </c>
      <c r="I23" s="32">
        <v>199080.16</v>
      </c>
      <c r="J23" s="32">
        <v>108101.2</v>
      </c>
      <c r="K23" s="32" t="s">
        <v>192</v>
      </c>
      <c r="L23" s="54" t="s">
        <v>222</v>
      </c>
      <c r="M23" s="32" t="s">
        <v>183</v>
      </c>
      <c r="N23" s="33">
        <v>100</v>
      </c>
      <c r="O23" s="32">
        <v>108101.2</v>
      </c>
    </row>
    <row r="24" spans="1:15" ht="50.25" customHeight="1">
      <c r="A24" s="7">
        <f t="shared" si="1"/>
        <v>13</v>
      </c>
      <c r="B24" s="8" t="s">
        <v>134</v>
      </c>
      <c r="C24" s="7" t="s">
        <v>73</v>
      </c>
      <c r="D24" s="9">
        <v>41725</v>
      </c>
      <c r="E24" s="10">
        <v>41736</v>
      </c>
      <c r="F24" s="11">
        <v>41747</v>
      </c>
      <c r="G24" s="12">
        <v>41777</v>
      </c>
      <c r="H24" s="12">
        <v>41778</v>
      </c>
      <c r="I24" s="13">
        <v>635142.07999999996</v>
      </c>
      <c r="J24" s="13">
        <v>499188.64</v>
      </c>
      <c r="K24" s="13" t="s">
        <v>199</v>
      </c>
      <c r="L24" s="55" t="s">
        <v>200</v>
      </c>
      <c r="M24" s="13" t="s">
        <v>356</v>
      </c>
      <c r="N24" s="14">
        <v>100</v>
      </c>
      <c r="O24" s="21">
        <v>484670.98</v>
      </c>
    </row>
    <row r="25" spans="1:15" ht="50.25" customHeight="1">
      <c r="A25" s="15">
        <f t="shared" si="1"/>
        <v>14</v>
      </c>
      <c r="B25" s="16" t="s">
        <v>134</v>
      </c>
      <c r="C25" s="15" t="s">
        <v>74</v>
      </c>
      <c r="D25" s="17">
        <v>41729</v>
      </c>
      <c r="E25" s="18">
        <v>41732</v>
      </c>
      <c r="F25" s="19">
        <v>41744</v>
      </c>
      <c r="G25" s="20">
        <v>41774</v>
      </c>
      <c r="H25" s="20">
        <v>41774</v>
      </c>
      <c r="I25" s="21">
        <v>569429.06000000006</v>
      </c>
      <c r="J25" s="21">
        <v>458751.3</v>
      </c>
      <c r="K25" s="21" t="s">
        <v>175</v>
      </c>
      <c r="L25" s="55" t="s">
        <v>196</v>
      </c>
      <c r="M25" s="21" t="s">
        <v>356</v>
      </c>
      <c r="N25" s="22">
        <v>100</v>
      </c>
      <c r="O25" s="21">
        <v>458751.3</v>
      </c>
    </row>
    <row r="26" spans="1:15" ht="50.25" customHeight="1">
      <c r="A26" s="15">
        <f t="shared" si="1"/>
        <v>15</v>
      </c>
      <c r="B26" s="34" t="s">
        <v>2</v>
      </c>
      <c r="C26" s="15" t="s">
        <v>10</v>
      </c>
      <c r="D26" s="17">
        <v>41716</v>
      </c>
      <c r="E26" s="18">
        <v>41729</v>
      </c>
      <c r="F26" s="19">
        <v>41747</v>
      </c>
      <c r="G26" s="20">
        <v>41777</v>
      </c>
      <c r="H26" s="20">
        <v>41765</v>
      </c>
      <c r="I26" s="21">
        <v>597707.80000000005</v>
      </c>
      <c r="J26" s="21">
        <v>450000</v>
      </c>
      <c r="K26" s="21" t="s">
        <v>175</v>
      </c>
      <c r="L26" s="55" t="s">
        <v>194</v>
      </c>
      <c r="M26" s="21" t="s">
        <v>356</v>
      </c>
      <c r="N26" s="22">
        <v>100</v>
      </c>
      <c r="O26" s="21">
        <v>441176.47</v>
      </c>
    </row>
    <row r="27" spans="1:15" ht="50.25" customHeight="1">
      <c r="A27" s="15">
        <f t="shared" si="1"/>
        <v>16</v>
      </c>
      <c r="B27" s="34" t="s">
        <v>2</v>
      </c>
      <c r="C27" s="15" t="s">
        <v>75</v>
      </c>
      <c r="D27" s="17">
        <v>41758</v>
      </c>
      <c r="E27" s="18">
        <v>41771</v>
      </c>
      <c r="F27" s="17">
        <v>41796</v>
      </c>
      <c r="G27" s="18">
        <v>41832</v>
      </c>
      <c r="H27" s="83">
        <v>41999</v>
      </c>
      <c r="I27" s="21">
        <v>523502.56</v>
      </c>
      <c r="J27" s="21">
        <v>363834.45</v>
      </c>
      <c r="K27" s="21" t="s">
        <v>189</v>
      </c>
      <c r="L27" s="61" t="s">
        <v>229</v>
      </c>
      <c r="M27" s="21" t="s">
        <v>356</v>
      </c>
      <c r="N27" s="22">
        <v>100</v>
      </c>
      <c r="O27" s="15"/>
    </row>
    <row r="28" spans="1:15" ht="50.25" customHeight="1">
      <c r="A28" s="15">
        <f t="shared" si="1"/>
        <v>17</v>
      </c>
      <c r="B28" s="34" t="s">
        <v>2</v>
      </c>
      <c r="C28" s="15" t="s">
        <v>31</v>
      </c>
      <c r="D28" s="17">
        <v>41837</v>
      </c>
      <c r="E28" s="18">
        <v>41855</v>
      </c>
      <c r="F28" s="17">
        <v>41883</v>
      </c>
      <c r="G28" s="18">
        <v>41915</v>
      </c>
      <c r="H28" s="18">
        <v>41913</v>
      </c>
      <c r="I28" s="21">
        <v>1448239.96</v>
      </c>
      <c r="J28" s="21">
        <v>1440998.76</v>
      </c>
      <c r="K28" s="21" t="s">
        <v>324</v>
      </c>
      <c r="L28" s="61" t="s">
        <v>325</v>
      </c>
      <c r="M28" s="21" t="s">
        <v>356</v>
      </c>
      <c r="N28" s="22">
        <v>100</v>
      </c>
      <c r="O28" s="21">
        <v>1440998.76</v>
      </c>
    </row>
    <row r="29" spans="1:15" ht="50.25" customHeight="1" thickBot="1">
      <c r="A29" s="64">
        <f>A28+1</f>
        <v>18</v>
      </c>
      <c r="B29" s="34" t="s">
        <v>2</v>
      </c>
      <c r="C29" s="64" t="s">
        <v>408</v>
      </c>
      <c r="D29" s="82">
        <v>41922</v>
      </c>
      <c r="E29" s="83">
        <v>41936</v>
      </c>
      <c r="F29" s="82">
        <v>41953</v>
      </c>
      <c r="G29" s="83">
        <v>41999</v>
      </c>
      <c r="H29" s="83">
        <v>41999</v>
      </c>
      <c r="I29" s="76">
        <v>557691.6</v>
      </c>
      <c r="J29" s="76">
        <v>557691.6</v>
      </c>
      <c r="K29" s="76" t="s">
        <v>434</v>
      </c>
      <c r="L29" s="61" t="s">
        <v>409</v>
      </c>
      <c r="M29" s="21" t="s">
        <v>356</v>
      </c>
      <c r="N29" s="77">
        <v>100</v>
      </c>
      <c r="O29" s="76">
        <v>557691.6</v>
      </c>
    </row>
    <row r="30" spans="1:15" ht="50.25" customHeight="1" thickBot="1">
      <c r="A30" s="84">
        <f>A29+1</f>
        <v>19</v>
      </c>
      <c r="B30" s="85" t="s">
        <v>14</v>
      </c>
      <c r="C30" s="84" t="s">
        <v>76</v>
      </c>
      <c r="D30" s="86">
        <v>41759</v>
      </c>
      <c r="E30" s="87">
        <v>41771</v>
      </c>
      <c r="F30" s="86">
        <v>41800</v>
      </c>
      <c r="G30" s="87">
        <v>41811</v>
      </c>
      <c r="H30" s="87">
        <v>41829</v>
      </c>
      <c r="I30" s="88">
        <v>190986.54</v>
      </c>
      <c r="J30" s="88">
        <v>190986.54</v>
      </c>
      <c r="K30" s="88" t="s">
        <v>192</v>
      </c>
      <c r="L30" s="89" t="s">
        <v>231</v>
      </c>
      <c r="M30" s="88" t="s">
        <v>356</v>
      </c>
      <c r="N30" s="90">
        <v>100</v>
      </c>
      <c r="O30" s="88">
        <v>190986.54</v>
      </c>
    </row>
    <row r="31" spans="1:15" ht="50.25" customHeight="1" thickBot="1">
      <c r="A31" s="28">
        <f>A30+1</f>
        <v>20</v>
      </c>
      <c r="B31" s="29" t="s">
        <v>14</v>
      </c>
      <c r="C31" s="28" t="s">
        <v>77</v>
      </c>
      <c r="D31" s="30">
        <v>41781</v>
      </c>
      <c r="E31" s="31">
        <v>41792</v>
      </c>
      <c r="F31" s="92">
        <v>41814</v>
      </c>
      <c r="G31" s="93">
        <v>41856</v>
      </c>
      <c r="H31" s="93">
        <v>41932</v>
      </c>
      <c r="I31" s="32">
        <v>1037783.04</v>
      </c>
      <c r="J31" s="32">
        <v>617480.76</v>
      </c>
      <c r="K31" s="32" t="s">
        <v>206</v>
      </c>
      <c r="L31" s="54" t="s">
        <v>258</v>
      </c>
      <c r="M31" s="32" t="s">
        <v>356</v>
      </c>
      <c r="N31" s="33">
        <v>100</v>
      </c>
      <c r="O31" s="32">
        <v>617480.76</v>
      </c>
    </row>
    <row r="32" spans="1:15" ht="50.25" customHeight="1" thickBot="1">
      <c r="A32" s="45">
        <f>A31+1</f>
        <v>21</v>
      </c>
      <c r="B32" s="46" t="s">
        <v>135</v>
      </c>
      <c r="C32" s="45" t="s">
        <v>393</v>
      </c>
      <c r="D32" s="72">
        <v>41915</v>
      </c>
      <c r="E32" s="73">
        <v>41929</v>
      </c>
      <c r="F32" s="72">
        <v>41940</v>
      </c>
      <c r="G32" s="73">
        <v>42001</v>
      </c>
      <c r="H32" s="73">
        <v>41949</v>
      </c>
      <c r="I32" s="74">
        <v>2976137.34</v>
      </c>
      <c r="J32" s="74">
        <v>2499955.2599999998</v>
      </c>
      <c r="K32" s="74" t="s">
        <v>291</v>
      </c>
      <c r="L32" s="56" t="s">
        <v>394</v>
      </c>
      <c r="M32" s="74" t="s">
        <v>349</v>
      </c>
      <c r="N32" s="75">
        <v>100</v>
      </c>
      <c r="O32" s="74">
        <v>2499955.2599999998</v>
      </c>
    </row>
    <row r="33" spans="1:15" ht="50.25" customHeight="1">
      <c r="A33" s="37">
        <f>A32+1</f>
        <v>22</v>
      </c>
      <c r="B33" s="57" t="s">
        <v>15</v>
      </c>
      <c r="C33" s="37" t="s">
        <v>78</v>
      </c>
      <c r="D33" s="39">
        <v>41743</v>
      </c>
      <c r="E33" s="40">
        <v>41754</v>
      </c>
      <c r="F33" s="41">
        <v>41771</v>
      </c>
      <c r="G33" s="42">
        <v>41787</v>
      </c>
      <c r="H33" s="42">
        <v>41786</v>
      </c>
      <c r="I33" s="43">
        <v>177392.94</v>
      </c>
      <c r="J33" s="43">
        <v>105130.4</v>
      </c>
      <c r="K33" s="43" t="s">
        <v>192</v>
      </c>
      <c r="L33" s="55" t="s">
        <v>218</v>
      </c>
      <c r="M33" s="43" t="s">
        <v>183</v>
      </c>
      <c r="N33" s="44">
        <v>100</v>
      </c>
      <c r="O33" s="43">
        <v>105130.4</v>
      </c>
    </row>
    <row r="34" spans="1:15" ht="50.25" customHeight="1">
      <c r="A34" s="37">
        <f t="shared" si="1"/>
        <v>23</v>
      </c>
      <c r="B34" s="16" t="s">
        <v>15</v>
      </c>
      <c r="C34" s="15" t="s">
        <v>138</v>
      </c>
      <c r="D34" s="17">
        <v>41765</v>
      </c>
      <c r="E34" s="18">
        <v>41778</v>
      </c>
      <c r="F34" s="17">
        <v>41799</v>
      </c>
      <c r="G34" s="18">
        <v>41835</v>
      </c>
      <c r="H34" s="18">
        <v>41920</v>
      </c>
      <c r="I34" s="21">
        <v>344187.42</v>
      </c>
      <c r="J34" s="21">
        <v>280512.64000000001</v>
      </c>
      <c r="K34" s="21" t="s">
        <v>219</v>
      </c>
      <c r="L34" s="61" t="s">
        <v>234</v>
      </c>
      <c r="M34" s="21" t="s">
        <v>183</v>
      </c>
      <c r="N34" s="22">
        <v>100</v>
      </c>
      <c r="O34" s="21">
        <v>280512.64000000001</v>
      </c>
    </row>
    <row r="35" spans="1:15" ht="50.25" customHeight="1">
      <c r="A35" s="37">
        <f>A34+1</f>
        <v>24</v>
      </c>
      <c r="B35" s="16" t="s">
        <v>15</v>
      </c>
      <c r="C35" s="15" t="s">
        <v>79</v>
      </c>
      <c r="D35" s="17">
        <v>41830</v>
      </c>
      <c r="E35" s="18">
        <v>41845</v>
      </c>
      <c r="F35" s="17">
        <v>41873</v>
      </c>
      <c r="G35" s="18">
        <v>41909</v>
      </c>
      <c r="H35" s="18">
        <v>41922</v>
      </c>
      <c r="I35" s="21">
        <v>2600553.62</v>
      </c>
      <c r="J35" s="21">
        <v>2600553.62</v>
      </c>
      <c r="K35" s="43" t="s">
        <v>181</v>
      </c>
      <c r="L35" s="61" t="s">
        <v>182</v>
      </c>
      <c r="M35" s="43" t="s">
        <v>183</v>
      </c>
      <c r="N35" s="44">
        <v>100</v>
      </c>
      <c r="O35" s="21">
        <v>2600553.62</v>
      </c>
    </row>
    <row r="36" spans="1:15" ht="50.25" customHeight="1" thickBot="1">
      <c r="A36" s="64">
        <f t="shared" si="1"/>
        <v>25</v>
      </c>
      <c r="B36" s="94" t="s">
        <v>15</v>
      </c>
      <c r="C36" s="66" t="s">
        <v>64</v>
      </c>
      <c r="D36" s="67">
        <v>41843</v>
      </c>
      <c r="E36" s="68">
        <v>41859</v>
      </c>
      <c r="F36" s="67">
        <v>41873</v>
      </c>
      <c r="G36" s="68">
        <v>41894</v>
      </c>
      <c r="H36" s="68">
        <v>41892</v>
      </c>
      <c r="I36" s="69">
        <v>515919.6</v>
      </c>
      <c r="J36" s="69">
        <v>510760.4</v>
      </c>
      <c r="K36" s="69" t="s">
        <v>169</v>
      </c>
      <c r="L36" s="70" t="s">
        <v>184</v>
      </c>
      <c r="M36" s="76" t="s">
        <v>183</v>
      </c>
      <c r="N36" s="71">
        <v>100</v>
      </c>
      <c r="O36" s="69">
        <v>510760.4</v>
      </c>
    </row>
    <row r="37" spans="1:15" ht="50.25" customHeight="1">
      <c r="A37" s="7">
        <f>A36+1</f>
        <v>26</v>
      </c>
      <c r="B37" s="8" t="s">
        <v>143</v>
      </c>
      <c r="C37" s="7" t="s">
        <v>347</v>
      </c>
      <c r="D37" s="9">
        <v>41879</v>
      </c>
      <c r="E37" s="10">
        <v>41894</v>
      </c>
      <c r="F37" s="9">
        <v>41911</v>
      </c>
      <c r="G37" s="10">
        <v>41941</v>
      </c>
      <c r="H37" s="10">
        <v>41941</v>
      </c>
      <c r="I37" s="13">
        <v>715096.52</v>
      </c>
      <c r="J37" s="13">
        <v>715096.52</v>
      </c>
      <c r="K37" s="13" t="s">
        <v>378</v>
      </c>
      <c r="L37" s="52" t="s">
        <v>363</v>
      </c>
      <c r="M37" s="13" t="s">
        <v>183</v>
      </c>
      <c r="N37" s="14">
        <v>100</v>
      </c>
      <c r="O37" s="13">
        <v>683412.34</v>
      </c>
    </row>
    <row r="38" spans="1:15" ht="50.25" customHeight="1" thickBot="1">
      <c r="A38" s="64">
        <f>A37+1</f>
        <v>27</v>
      </c>
      <c r="B38" s="98" t="s">
        <v>143</v>
      </c>
      <c r="C38" s="64" t="s">
        <v>439</v>
      </c>
      <c r="D38" s="82" t="s">
        <v>400</v>
      </c>
      <c r="E38" s="83" t="s">
        <v>400</v>
      </c>
      <c r="F38" s="82">
        <v>41935</v>
      </c>
      <c r="G38" s="83">
        <v>41954</v>
      </c>
      <c r="H38" s="83">
        <v>41953</v>
      </c>
      <c r="I38" s="76">
        <v>80060</v>
      </c>
      <c r="J38" s="76">
        <v>80060</v>
      </c>
      <c r="K38" s="76" t="s">
        <v>425</v>
      </c>
      <c r="L38" s="78" t="s">
        <v>426</v>
      </c>
      <c r="M38" s="76" t="s">
        <v>183</v>
      </c>
      <c r="N38" s="77">
        <v>100</v>
      </c>
      <c r="O38" s="76">
        <v>80060</v>
      </c>
    </row>
    <row r="39" spans="1:15" ht="50.25" customHeight="1">
      <c r="A39" s="7">
        <f>A38+1</f>
        <v>28</v>
      </c>
      <c r="B39" s="36" t="s">
        <v>80</v>
      </c>
      <c r="C39" s="7" t="s">
        <v>65</v>
      </c>
      <c r="D39" s="9">
        <v>41772</v>
      </c>
      <c r="E39" s="10">
        <v>41785</v>
      </c>
      <c r="F39" s="11">
        <v>41807</v>
      </c>
      <c r="G39" s="12">
        <v>41838</v>
      </c>
      <c r="H39" s="12">
        <v>41835</v>
      </c>
      <c r="I39" s="13">
        <v>540276.29</v>
      </c>
      <c r="J39" s="13">
        <v>439000</v>
      </c>
      <c r="K39" s="13" t="s">
        <v>237</v>
      </c>
      <c r="L39" s="52" t="s">
        <v>238</v>
      </c>
      <c r="M39" s="13" t="s">
        <v>190</v>
      </c>
      <c r="N39" s="14">
        <v>100</v>
      </c>
      <c r="O39" s="13">
        <v>407828.87</v>
      </c>
    </row>
    <row r="40" spans="1:15" ht="50.25" customHeight="1">
      <c r="A40" s="37">
        <f t="shared" si="1"/>
        <v>29</v>
      </c>
      <c r="B40" s="38" t="s">
        <v>80</v>
      </c>
      <c r="C40" s="15" t="s">
        <v>7</v>
      </c>
      <c r="D40" s="17">
        <v>41765</v>
      </c>
      <c r="E40" s="18">
        <v>41778</v>
      </c>
      <c r="F40" s="17">
        <v>41800</v>
      </c>
      <c r="G40" s="18">
        <v>41841</v>
      </c>
      <c r="H40" s="18">
        <v>41971</v>
      </c>
      <c r="I40" s="21">
        <v>566631.6</v>
      </c>
      <c r="J40" s="21">
        <v>427807.84</v>
      </c>
      <c r="K40" s="21" t="s">
        <v>235</v>
      </c>
      <c r="L40" s="61" t="s">
        <v>236</v>
      </c>
      <c r="M40" s="21" t="s">
        <v>190</v>
      </c>
      <c r="N40" s="22">
        <v>100</v>
      </c>
      <c r="O40" s="21">
        <v>427807.84</v>
      </c>
    </row>
    <row r="41" spans="1:15" ht="50.25" customHeight="1" thickBot="1">
      <c r="A41" s="45">
        <f t="shared" si="1"/>
        <v>30</v>
      </c>
      <c r="B41" s="46" t="s">
        <v>80</v>
      </c>
      <c r="C41" s="47" t="s">
        <v>81</v>
      </c>
      <c r="D41" s="48">
        <v>41719</v>
      </c>
      <c r="E41" s="49">
        <v>41732</v>
      </c>
      <c r="F41" s="59">
        <v>41792</v>
      </c>
      <c r="G41" s="60">
        <v>41817</v>
      </c>
      <c r="H41" s="60">
        <v>41799</v>
      </c>
      <c r="I41" s="50">
        <v>218712.66</v>
      </c>
      <c r="J41" s="50">
        <v>218712.66</v>
      </c>
      <c r="K41" s="50" t="s">
        <v>192</v>
      </c>
      <c r="L41" s="56" t="s">
        <v>195</v>
      </c>
      <c r="M41" s="50" t="s">
        <v>190</v>
      </c>
      <c r="N41" s="51">
        <v>100</v>
      </c>
      <c r="O41" s="50">
        <v>218712.66</v>
      </c>
    </row>
    <row r="42" spans="1:15" ht="50.25" customHeight="1">
      <c r="A42" s="37">
        <f>A41+1</f>
        <v>31</v>
      </c>
      <c r="B42" s="38" t="s">
        <v>82</v>
      </c>
      <c r="C42" s="37" t="s">
        <v>83</v>
      </c>
      <c r="D42" s="39">
        <v>41736</v>
      </c>
      <c r="E42" s="40">
        <v>41747</v>
      </c>
      <c r="F42" s="41">
        <v>41765</v>
      </c>
      <c r="G42" s="42">
        <v>41797</v>
      </c>
      <c r="H42" s="42">
        <v>41866</v>
      </c>
      <c r="I42" s="43">
        <v>436750</v>
      </c>
      <c r="J42" s="43">
        <v>356608.75</v>
      </c>
      <c r="K42" s="43" t="s">
        <v>210</v>
      </c>
      <c r="L42" s="55" t="s">
        <v>211</v>
      </c>
      <c r="M42" s="43" t="s">
        <v>190</v>
      </c>
      <c r="N42" s="44">
        <v>100</v>
      </c>
      <c r="O42" s="43">
        <v>349604.17</v>
      </c>
    </row>
    <row r="43" spans="1:15" ht="50.25" customHeight="1">
      <c r="A43" s="37">
        <f>A42+1</f>
        <v>32</v>
      </c>
      <c r="B43" s="38" t="s">
        <v>82</v>
      </c>
      <c r="C43" s="15" t="s">
        <v>5</v>
      </c>
      <c r="D43" s="17">
        <v>41739</v>
      </c>
      <c r="E43" s="18">
        <v>41750</v>
      </c>
      <c r="F43" s="19">
        <v>41772</v>
      </c>
      <c r="G43" s="20">
        <v>41783</v>
      </c>
      <c r="H43" s="20">
        <v>41782</v>
      </c>
      <c r="I43" s="21">
        <v>678657.83</v>
      </c>
      <c r="J43" s="21">
        <v>220577.23</v>
      </c>
      <c r="K43" s="21" t="s">
        <v>212</v>
      </c>
      <c r="L43" s="55" t="s">
        <v>213</v>
      </c>
      <c r="M43" s="21" t="s">
        <v>190</v>
      </c>
      <c r="N43" s="22">
        <v>100</v>
      </c>
      <c r="O43" s="21">
        <v>220577.23</v>
      </c>
    </row>
    <row r="44" spans="1:15" ht="50.25" customHeight="1">
      <c r="A44" s="37">
        <f>A43+1</f>
        <v>33</v>
      </c>
      <c r="B44" s="38" t="s">
        <v>82</v>
      </c>
      <c r="C44" s="37" t="s">
        <v>50</v>
      </c>
      <c r="D44" s="39">
        <v>41835</v>
      </c>
      <c r="E44" s="40">
        <v>41852</v>
      </c>
      <c r="F44" s="41">
        <v>41880</v>
      </c>
      <c r="G44" s="42">
        <v>41921</v>
      </c>
      <c r="H44" s="83">
        <v>41999</v>
      </c>
      <c r="I44" s="43">
        <v>1313797.57</v>
      </c>
      <c r="J44" s="43">
        <v>1026862.02</v>
      </c>
      <c r="K44" s="43" t="s">
        <v>251</v>
      </c>
      <c r="L44" s="55" t="s">
        <v>252</v>
      </c>
      <c r="M44" s="43" t="s">
        <v>190</v>
      </c>
      <c r="N44" s="44">
        <v>100</v>
      </c>
      <c r="O44" s="97"/>
    </row>
    <row r="45" spans="1:15" ht="50.25" customHeight="1">
      <c r="A45" s="15">
        <f t="shared" si="1"/>
        <v>34</v>
      </c>
      <c r="B45" s="34" t="s">
        <v>82</v>
      </c>
      <c r="C45" s="15" t="s">
        <v>6</v>
      </c>
      <c r="D45" s="17">
        <v>41739</v>
      </c>
      <c r="E45" s="18">
        <v>41764</v>
      </c>
      <c r="F45" s="19">
        <v>41796</v>
      </c>
      <c r="G45" s="20">
        <v>41806</v>
      </c>
      <c r="H45" s="20">
        <v>41801</v>
      </c>
      <c r="I45" s="21">
        <v>146437.38</v>
      </c>
      <c r="J45" s="21">
        <v>145705.19</v>
      </c>
      <c r="K45" s="21" t="s">
        <v>215</v>
      </c>
      <c r="L45" s="61" t="s">
        <v>216</v>
      </c>
      <c r="M45" s="21" t="s">
        <v>190</v>
      </c>
      <c r="N45" s="22">
        <v>100</v>
      </c>
      <c r="O45" s="21">
        <v>145705.19</v>
      </c>
    </row>
    <row r="46" spans="1:15" ht="50.25" customHeight="1" thickBot="1">
      <c r="A46" s="15">
        <f t="shared" si="1"/>
        <v>35</v>
      </c>
      <c r="B46" s="34" t="s">
        <v>82</v>
      </c>
      <c r="C46" s="15" t="s">
        <v>84</v>
      </c>
      <c r="D46" s="17">
        <v>41817</v>
      </c>
      <c r="E46" s="18">
        <v>41838</v>
      </c>
      <c r="F46" s="19">
        <v>41856</v>
      </c>
      <c r="G46" s="20">
        <v>41887</v>
      </c>
      <c r="H46" s="20">
        <v>41912</v>
      </c>
      <c r="I46" s="21">
        <v>783772.52</v>
      </c>
      <c r="J46" s="21">
        <v>713233.04</v>
      </c>
      <c r="K46" s="21" t="s">
        <v>312</v>
      </c>
      <c r="L46" s="61" t="s">
        <v>318</v>
      </c>
      <c r="M46" s="21" t="s">
        <v>190</v>
      </c>
      <c r="N46" s="22">
        <v>100</v>
      </c>
      <c r="O46" s="21">
        <v>695077.31</v>
      </c>
    </row>
    <row r="47" spans="1:15" ht="50.25" customHeight="1">
      <c r="A47" s="7">
        <f>A46+1</f>
        <v>36</v>
      </c>
      <c r="B47" s="36" t="s">
        <v>16</v>
      </c>
      <c r="C47" s="7" t="s">
        <v>86</v>
      </c>
      <c r="D47" s="9">
        <v>41731</v>
      </c>
      <c r="E47" s="10">
        <v>41743</v>
      </c>
      <c r="F47" s="11">
        <v>41765</v>
      </c>
      <c r="G47" s="12">
        <v>41807</v>
      </c>
      <c r="H47" s="12">
        <v>41899</v>
      </c>
      <c r="I47" s="13">
        <v>279672.71999999997</v>
      </c>
      <c r="J47" s="13">
        <v>170599.98</v>
      </c>
      <c r="K47" s="13" t="s">
        <v>201</v>
      </c>
      <c r="L47" s="52" t="s">
        <v>202</v>
      </c>
      <c r="M47" s="13" t="s">
        <v>443</v>
      </c>
      <c r="N47" s="14">
        <v>100</v>
      </c>
      <c r="O47" s="13">
        <v>170599.98</v>
      </c>
    </row>
    <row r="48" spans="1:15" ht="50.25" customHeight="1">
      <c r="A48" s="37">
        <f t="shared" si="1"/>
        <v>37</v>
      </c>
      <c r="B48" s="34" t="s">
        <v>16</v>
      </c>
      <c r="C48" s="15" t="s">
        <v>85</v>
      </c>
      <c r="D48" s="17">
        <v>41731</v>
      </c>
      <c r="E48" s="18">
        <v>41743</v>
      </c>
      <c r="F48" s="19">
        <v>41757</v>
      </c>
      <c r="G48" s="20">
        <v>41782</v>
      </c>
      <c r="H48" s="20">
        <v>41779</v>
      </c>
      <c r="I48" s="21">
        <v>65189.74</v>
      </c>
      <c r="J48" s="21">
        <v>29600</v>
      </c>
      <c r="K48" s="21" t="s">
        <v>192</v>
      </c>
      <c r="L48" s="55" t="s">
        <v>203</v>
      </c>
      <c r="M48" s="21" t="s">
        <v>443</v>
      </c>
      <c r="N48" s="22">
        <v>100</v>
      </c>
      <c r="O48" s="21">
        <v>29600</v>
      </c>
    </row>
    <row r="49" spans="1:15" ht="50.25" customHeight="1">
      <c r="A49" s="37">
        <f t="shared" si="1"/>
        <v>38</v>
      </c>
      <c r="B49" s="34" t="s">
        <v>16</v>
      </c>
      <c r="C49" s="15" t="s">
        <v>31</v>
      </c>
      <c r="D49" s="17">
        <v>41807</v>
      </c>
      <c r="E49" s="18">
        <v>41831</v>
      </c>
      <c r="F49" s="19">
        <v>41849</v>
      </c>
      <c r="G49" s="20">
        <v>41911</v>
      </c>
      <c r="H49" s="20">
        <v>41915</v>
      </c>
      <c r="I49" s="21">
        <v>7005428.7199999997</v>
      </c>
      <c r="J49" s="21">
        <v>6970401.5800000001</v>
      </c>
      <c r="K49" s="21" t="s">
        <v>175</v>
      </c>
      <c r="L49" s="61" t="s">
        <v>289</v>
      </c>
      <c r="M49" s="43" t="s">
        <v>443</v>
      </c>
      <c r="N49" s="22">
        <v>100</v>
      </c>
      <c r="O49" s="21">
        <v>6970232.9800000004</v>
      </c>
    </row>
    <row r="50" spans="1:15" ht="50.25" customHeight="1">
      <c r="A50" s="37">
        <f t="shared" si="1"/>
        <v>39</v>
      </c>
      <c r="B50" s="35" t="s">
        <v>136</v>
      </c>
      <c r="C50" s="23" t="s">
        <v>406</v>
      </c>
      <c r="D50" s="24">
        <v>41962</v>
      </c>
      <c r="E50" s="25">
        <v>41985</v>
      </c>
      <c r="F50" s="108">
        <v>41662</v>
      </c>
      <c r="G50" s="107">
        <v>42027</v>
      </c>
      <c r="H50" s="107"/>
      <c r="I50" s="26">
        <v>11877500.26</v>
      </c>
      <c r="J50" s="26">
        <v>7720375.2599999998</v>
      </c>
      <c r="K50" s="26" t="s">
        <v>466</v>
      </c>
      <c r="L50" s="53" t="s">
        <v>451</v>
      </c>
      <c r="M50" s="26" t="s">
        <v>443</v>
      </c>
      <c r="N50" s="27">
        <v>0</v>
      </c>
      <c r="O50" s="23"/>
    </row>
    <row r="51" spans="1:15" ht="50.25" customHeight="1">
      <c r="A51" s="37">
        <f>A50+1</f>
        <v>40</v>
      </c>
      <c r="B51" s="38" t="s">
        <v>17</v>
      </c>
      <c r="C51" s="37" t="s">
        <v>31</v>
      </c>
      <c r="D51" s="39">
        <v>41807</v>
      </c>
      <c r="E51" s="40">
        <v>41831</v>
      </c>
      <c r="F51" s="41">
        <v>41849</v>
      </c>
      <c r="G51" s="42">
        <v>41911</v>
      </c>
      <c r="H51" s="42">
        <v>41907</v>
      </c>
      <c r="I51" s="43">
        <v>7706785.3200000003</v>
      </c>
      <c r="J51" s="43">
        <v>6088657.0499999998</v>
      </c>
      <c r="K51" s="43" t="s">
        <v>291</v>
      </c>
      <c r="L51" s="55" t="s">
        <v>292</v>
      </c>
      <c r="M51" s="43" t="s">
        <v>443</v>
      </c>
      <c r="N51" s="44">
        <v>100</v>
      </c>
      <c r="O51" s="43">
        <v>6088657.0499999998</v>
      </c>
    </row>
    <row r="52" spans="1:15" ht="50.25" customHeight="1" thickBot="1">
      <c r="A52" s="45">
        <f t="shared" si="1"/>
        <v>41</v>
      </c>
      <c r="B52" s="62" t="s">
        <v>17</v>
      </c>
      <c r="C52" s="47" t="s">
        <v>65</v>
      </c>
      <c r="D52" s="48">
        <v>41795</v>
      </c>
      <c r="E52" s="49">
        <v>41810</v>
      </c>
      <c r="F52" s="48">
        <v>41828</v>
      </c>
      <c r="G52" s="60">
        <v>41849</v>
      </c>
      <c r="H52" s="60">
        <v>41848</v>
      </c>
      <c r="I52" s="50">
        <v>292938.28000000003</v>
      </c>
      <c r="J52" s="50">
        <v>229956.59</v>
      </c>
      <c r="K52" s="50" t="s">
        <v>278</v>
      </c>
      <c r="L52" s="63" t="s">
        <v>279</v>
      </c>
      <c r="M52" s="50" t="s">
        <v>443</v>
      </c>
      <c r="N52" s="51">
        <v>100</v>
      </c>
      <c r="O52" s="50">
        <v>195862.84</v>
      </c>
    </row>
    <row r="53" spans="1:15" ht="50.25" customHeight="1" thickBot="1">
      <c r="A53" s="7">
        <f t="shared" si="1"/>
        <v>42</v>
      </c>
      <c r="B53" s="36" t="s">
        <v>87</v>
      </c>
      <c r="C53" s="7" t="s">
        <v>40</v>
      </c>
      <c r="D53" s="9">
        <v>41808</v>
      </c>
      <c r="E53" s="10">
        <v>41820</v>
      </c>
      <c r="F53" s="9">
        <v>41857</v>
      </c>
      <c r="G53" s="12">
        <v>41877</v>
      </c>
      <c r="H53" s="12">
        <v>41876</v>
      </c>
      <c r="I53" s="13">
        <v>690510.63</v>
      </c>
      <c r="J53" s="13">
        <v>690510.63</v>
      </c>
      <c r="K53" s="13" t="s">
        <v>175</v>
      </c>
      <c r="L53" s="52" t="s">
        <v>303</v>
      </c>
      <c r="M53" s="13" t="s">
        <v>443</v>
      </c>
      <c r="N53" s="14">
        <v>100</v>
      </c>
      <c r="O53" s="13">
        <v>642287.57999999996</v>
      </c>
    </row>
    <row r="54" spans="1:15" ht="50.25" customHeight="1">
      <c r="A54" s="7">
        <f>A53+1</f>
        <v>43</v>
      </c>
      <c r="B54" s="36" t="s">
        <v>88</v>
      </c>
      <c r="C54" s="7" t="s">
        <v>31</v>
      </c>
      <c r="D54" s="9">
        <v>41807</v>
      </c>
      <c r="E54" s="10">
        <v>41831</v>
      </c>
      <c r="F54" s="9">
        <v>41849</v>
      </c>
      <c r="G54" s="12">
        <v>41895</v>
      </c>
      <c r="H54" s="12">
        <v>41893</v>
      </c>
      <c r="I54" s="13">
        <v>4431531.3</v>
      </c>
      <c r="J54" s="13">
        <v>4298585.34</v>
      </c>
      <c r="K54" s="13" t="s">
        <v>175</v>
      </c>
      <c r="L54" s="52" t="s">
        <v>293</v>
      </c>
      <c r="M54" s="13" t="s">
        <v>190</v>
      </c>
      <c r="N54" s="14">
        <v>100</v>
      </c>
      <c r="O54" s="13">
        <v>4271684.46</v>
      </c>
    </row>
    <row r="55" spans="1:15" ht="50.25" customHeight="1" thickBot="1">
      <c r="A55" s="45">
        <f>A54+1</f>
        <v>44</v>
      </c>
      <c r="B55" s="46" t="s">
        <v>88</v>
      </c>
      <c r="C55" s="47" t="s">
        <v>65</v>
      </c>
      <c r="D55" s="48">
        <v>41795</v>
      </c>
      <c r="E55" s="49">
        <v>41810</v>
      </c>
      <c r="F55" s="48">
        <v>41828</v>
      </c>
      <c r="G55" s="60">
        <v>41855</v>
      </c>
      <c r="H55" s="60">
        <v>41897</v>
      </c>
      <c r="I55" s="50">
        <v>551661.18000000005</v>
      </c>
      <c r="J55" s="50">
        <v>414483.38</v>
      </c>
      <c r="K55" s="50" t="s">
        <v>276</v>
      </c>
      <c r="L55" s="70" t="s">
        <v>277</v>
      </c>
      <c r="M55" s="50" t="s">
        <v>190</v>
      </c>
      <c r="N55" s="51">
        <v>100</v>
      </c>
      <c r="O55" s="50">
        <v>414483.38</v>
      </c>
    </row>
    <row r="56" spans="1:15" ht="50.25" customHeight="1">
      <c r="A56" s="7">
        <f t="shared" si="1"/>
        <v>45</v>
      </c>
      <c r="B56" s="36" t="s">
        <v>89</v>
      </c>
      <c r="C56" s="7" t="s">
        <v>31</v>
      </c>
      <c r="D56" s="9">
        <v>41807</v>
      </c>
      <c r="E56" s="10">
        <v>41831</v>
      </c>
      <c r="F56" s="9">
        <v>41849</v>
      </c>
      <c r="G56" s="12">
        <v>41895</v>
      </c>
      <c r="H56" s="12">
        <v>41893</v>
      </c>
      <c r="I56" s="13">
        <v>2882433.2</v>
      </c>
      <c r="J56" s="13">
        <v>2810372.35</v>
      </c>
      <c r="K56" s="13" t="s">
        <v>175</v>
      </c>
      <c r="L56" s="52" t="s">
        <v>290</v>
      </c>
      <c r="M56" s="13" t="s">
        <v>246</v>
      </c>
      <c r="N56" s="14">
        <v>100</v>
      </c>
      <c r="O56" s="13">
        <v>2810372.35</v>
      </c>
    </row>
    <row r="57" spans="1:15" ht="50.25" customHeight="1" thickBot="1">
      <c r="A57" s="47">
        <f t="shared" si="1"/>
        <v>46</v>
      </c>
      <c r="B57" s="65" t="s">
        <v>89</v>
      </c>
      <c r="C57" s="66" t="s">
        <v>243</v>
      </c>
      <c r="D57" s="67">
        <v>41831</v>
      </c>
      <c r="E57" s="68">
        <v>41845</v>
      </c>
      <c r="F57" s="67">
        <v>41878</v>
      </c>
      <c r="G57" s="79">
        <v>41909</v>
      </c>
      <c r="H57" s="79">
        <v>41908</v>
      </c>
      <c r="I57" s="69">
        <v>1150318.28</v>
      </c>
      <c r="J57" s="69">
        <v>1029534.89</v>
      </c>
      <c r="K57" s="69" t="s">
        <v>244</v>
      </c>
      <c r="L57" s="70" t="s">
        <v>245</v>
      </c>
      <c r="M57" s="69" t="s">
        <v>246</v>
      </c>
      <c r="N57" s="71">
        <v>100</v>
      </c>
      <c r="O57" s="69">
        <v>1029534.89</v>
      </c>
    </row>
    <row r="58" spans="1:15" ht="50.25" customHeight="1">
      <c r="A58" s="7">
        <f t="shared" si="1"/>
        <v>47</v>
      </c>
      <c r="B58" s="36" t="s">
        <v>18</v>
      </c>
      <c r="C58" s="7" t="s">
        <v>65</v>
      </c>
      <c r="D58" s="9">
        <v>41793</v>
      </c>
      <c r="E58" s="10">
        <v>41809</v>
      </c>
      <c r="F58" s="9">
        <v>41824</v>
      </c>
      <c r="G58" s="12">
        <v>41866</v>
      </c>
      <c r="H58" s="12">
        <v>41898</v>
      </c>
      <c r="I58" s="13">
        <v>1335004.1200000001</v>
      </c>
      <c r="J58" s="13">
        <v>867752.72</v>
      </c>
      <c r="K58" s="13" t="s">
        <v>445</v>
      </c>
      <c r="L58" s="52" t="s">
        <v>266</v>
      </c>
      <c r="M58" s="13" t="s">
        <v>246</v>
      </c>
      <c r="N58" s="14">
        <v>100</v>
      </c>
      <c r="O58" s="13">
        <v>745952.34</v>
      </c>
    </row>
    <row r="59" spans="1:15" ht="50.25" customHeight="1">
      <c r="A59" s="37">
        <f t="shared" si="1"/>
        <v>48</v>
      </c>
      <c r="B59" s="34" t="s">
        <v>18</v>
      </c>
      <c r="C59" s="15" t="s">
        <v>90</v>
      </c>
      <c r="D59" s="17">
        <v>41831</v>
      </c>
      <c r="E59" s="18">
        <v>41845</v>
      </c>
      <c r="F59" s="17">
        <v>41862</v>
      </c>
      <c r="G59" s="18">
        <v>41893</v>
      </c>
      <c r="H59" s="18">
        <v>41940</v>
      </c>
      <c r="I59" s="21">
        <v>96112.49</v>
      </c>
      <c r="J59" s="21">
        <v>66819.44</v>
      </c>
      <c r="K59" s="21" t="s">
        <v>235</v>
      </c>
      <c r="L59" s="61" t="s">
        <v>322</v>
      </c>
      <c r="M59" s="21" t="s">
        <v>246</v>
      </c>
      <c r="N59" s="22">
        <v>100</v>
      </c>
      <c r="O59" s="21">
        <v>66819.44</v>
      </c>
    </row>
    <row r="60" spans="1:15" ht="50.25" customHeight="1">
      <c r="A60" s="15">
        <f t="shared" ref="A60:A110" si="2">A59+1</f>
        <v>49</v>
      </c>
      <c r="B60" s="34" t="s">
        <v>18</v>
      </c>
      <c r="C60" s="15" t="s">
        <v>41</v>
      </c>
      <c r="D60" s="17">
        <v>41904</v>
      </c>
      <c r="E60" s="18">
        <v>41915</v>
      </c>
      <c r="F60" s="17">
        <v>41953</v>
      </c>
      <c r="G60" s="18">
        <v>41983</v>
      </c>
      <c r="H60" s="18">
        <v>41974</v>
      </c>
      <c r="I60" s="21">
        <v>850985.32</v>
      </c>
      <c r="J60" s="21">
        <v>850985.32</v>
      </c>
      <c r="K60" s="21" t="s">
        <v>244</v>
      </c>
      <c r="L60" s="61" t="s">
        <v>381</v>
      </c>
      <c r="M60" s="21" t="s">
        <v>246</v>
      </c>
      <c r="N60" s="22">
        <v>100</v>
      </c>
      <c r="O60" s="21">
        <v>850985.32</v>
      </c>
    </row>
    <row r="61" spans="1:15" ht="50.25" customHeight="1">
      <c r="A61" s="37">
        <f t="shared" si="2"/>
        <v>50</v>
      </c>
      <c r="B61" s="34" t="s">
        <v>18</v>
      </c>
      <c r="C61" s="15" t="s">
        <v>247</v>
      </c>
      <c r="D61" s="17">
        <v>41837</v>
      </c>
      <c r="E61" s="18">
        <v>41855</v>
      </c>
      <c r="F61" s="17">
        <v>41878</v>
      </c>
      <c r="G61" s="18">
        <v>41909</v>
      </c>
      <c r="H61" s="18">
        <v>41933</v>
      </c>
      <c r="I61" s="21">
        <v>843776.7</v>
      </c>
      <c r="J61" s="21">
        <v>843776.7</v>
      </c>
      <c r="K61" s="21" t="s">
        <v>178</v>
      </c>
      <c r="L61" s="61" t="s">
        <v>248</v>
      </c>
      <c r="M61" s="21" t="s">
        <v>246</v>
      </c>
      <c r="N61" s="22">
        <v>100</v>
      </c>
      <c r="O61" s="21">
        <v>744349.9</v>
      </c>
    </row>
    <row r="62" spans="1:15" ht="50.25" customHeight="1" thickBot="1">
      <c r="A62" s="64">
        <f t="shared" si="2"/>
        <v>51</v>
      </c>
      <c r="B62" s="65" t="s">
        <v>18</v>
      </c>
      <c r="C62" s="66" t="s">
        <v>42</v>
      </c>
      <c r="D62" s="67">
        <v>41816</v>
      </c>
      <c r="E62" s="68">
        <v>41827</v>
      </c>
      <c r="F62" s="67">
        <v>41841</v>
      </c>
      <c r="G62" s="68">
        <v>41852</v>
      </c>
      <c r="H62" s="68">
        <v>41856</v>
      </c>
      <c r="I62" s="69">
        <v>198523.2</v>
      </c>
      <c r="J62" s="69">
        <v>144536.9</v>
      </c>
      <c r="K62" s="69" t="s">
        <v>312</v>
      </c>
      <c r="L62" s="70" t="s">
        <v>313</v>
      </c>
      <c r="M62" s="69" t="s">
        <v>246</v>
      </c>
      <c r="N62" s="71">
        <v>100</v>
      </c>
      <c r="O62" s="69">
        <v>144536.9</v>
      </c>
    </row>
    <row r="63" spans="1:15" ht="50.25" customHeight="1" thickBot="1">
      <c r="A63" s="28">
        <f t="shared" si="2"/>
        <v>52</v>
      </c>
      <c r="B63" s="91" t="s">
        <v>92</v>
      </c>
      <c r="C63" s="28" t="s">
        <v>163</v>
      </c>
      <c r="D63" s="30">
        <v>41886</v>
      </c>
      <c r="E63" s="31">
        <v>41908</v>
      </c>
      <c r="F63" s="30">
        <v>41925</v>
      </c>
      <c r="G63" s="31">
        <v>41995</v>
      </c>
      <c r="H63" s="31">
        <v>41995</v>
      </c>
      <c r="I63" s="32">
        <v>6481120</v>
      </c>
      <c r="J63" s="32">
        <v>5314518.4000000004</v>
      </c>
      <c r="K63" s="32" t="s">
        <v>314</v>
      </c>
      <c r="L63" s="54" t="s">
        <v>360</v>
      </c>
      <c r="M63" s="32" t="s">
        <v>246</v>
      </c>
      <c r="N63" s="33">
        <v>100</v>
      </c>
      <c r="O63" s="28"/>
    </row>
    <row r="64" spans="1:15" ht="50.25" customHeight="1" thickBot="1">
      <c r="A64" s="7">
        <f>A63+1</f>
        <v>53</v>
      </c>
      <c r="B64" s="36" t="s">
        <v>91</v>
      </c>
      <c r="C64" s="7" t="s">
        <v>4</v>
      </c>
      <c r="D64" s="9">
        <v>41795</v>
      </c>
      <c r="E64" s="10">
        <v>41810</v>
      </c>
      <c r="F64" s="9">
        <v>41824</v>
      </c>
      <c r="G64" s="10">
        <v>41854</v>
      </c>
      <c r="H64" s="10">
        <v>41927</v>
      </c>
      <c r="I64" s="13">
        <v>483836.98</v>
      </c>
      <c r="J64" s="13">
        <v>394327.32</v>
      </c>
      <c r="K64" s="13" t="s">
        <v>273</v>
      </c>
      <c r="L64" s="52" t="s">
        <v>274</v>
      </c>
      <c r="M64" s="13" t="s">
        <v>190</v>
      </c>
      <c r="N64" s="14">
        <v>100</v>
      </c>
      <c r="O64" s="13">
        <v>394327.32</v>
      </c>
    </row>
    <row r="65" spans="1:15" ht="50.25" customHeight="1" thickBot="1">
      <c r="A65" s="15">
        <f t="shared" si="2"/>
        <v>54</v>
      </c>
      <c r="B65" s="34" t="s">
        <v>91</v>
      </c>
      <c r="C65" s="15" t="s">
        <v>93</v>
      </c>
      <c r="D65" s="17">
        <v>41817</v>
      </c>
      <c r="E65" s="18">
        <v>41838</v>
      </c>
      <c r="F65" s="17">
        <v>41862</v>
      </c>
      <c r="G65" s="18">
        <v>41893</v>
      </c>
      <c r="H65" s="31">
        <v>41995</v>
      </c>
      <c r="I65" s="21">
        <v>3553349.76</v>
      </c>
      <c r="J65" s="21">
        <v>3553349.76</v>
      </c>
      <c r="K65" s="21" t="s">
        <v>314</v>
      </c>
      <c r="L65" s="61" t="s">
        <v>315</v>
      </c>
      <c r="M65" s="21" t="s">
        <v>190</v>
      </c>
      <c r="N65" s="22">
        <v>100</v>
      </c>
      <c r="O65" s="119" t="s">
        <v>465</v>
      </c>
    </row>
    <row r="66" spans="1:15" ht="50.25" customHeight="1" thickBot="1">
      <c r="A66" s="45">
        <f>A65+1</f>
        <v>55</v>
      </c>
      <c r="B66" s="46" t="s">
        <v>91</v>
      </c>
      <c r="C66" s="45" t="s">
        <v>459</v>
      </c>
      <c r="D66" s="72">
        <v>41620</v>
      </c>
      <c r="E66" s="73">
        <v>41652</v>
      </c>
      <c r="F66" s="72">
        <v>41673</v>
      </c>
      <c r="G66" s="73">
        <v>41733</v>
      </c>
      <c r="H66" s="73">
        <v>41954</v>
      </c>
      <c r="I66" s="74">
        <v>15581220</v>
      </c>
      <c r="J66" s="74">
        <v>15581220</v>
      </c>
      <c r="K66" s="74" t="s">
        <v>460</v>
      </c>
      <c r="L66" s="56" t="s">
        <v>461</v>
      </c>
      <c r="M66" s="74" t="s">
        <v>190</v>
      </c>
      <c r="N66" s="75">
        <v>100</v>
      </c>
      <c r="O66" s="74">
        <v>15482464.68</v>
      </c>
    </row>
    <row r="67" spans="1:15" ht="50.25" customHeight="1">
      <c r="A67" s="7">
        <f>A66+1</f>
        <v>56</v>
      </c>
      <c r="B67" s="8" t="s">
        <v>94</v>
      </c>
      <c r="C67" s="7" t="s">
        <v>12</v>
      </c>
      <c r="D67" s="9">
        <v>41743</v>
      </c>
      <c r="E67" s="10">
        <v>41757</v>
      </c>
      <c r="F67" s="9">
        <v>41771</v>
      </c>
      <c r="G67" s="10">
        <v>41803</v>
      </c>
      <c r="H67" s="10">
        <v>41789</v>
      </c>
      <c r="I67" s="13">
        <v>1482662.92</v>
      </c>
      <c r="J67" s="13">
        <v>1475249.61</v>
      </c>
      <c r="K67" s="13" t="s">
        <v>175</v>
      </c>
      <c r="L67" s="52" t="s">
        <v>221</v>
      </c>
      <c r="M67" s="13" t="s">
        <v>190</v>
      </c>
      <c r="N67" s="14">
        <v>100</v>
      </c>
      <c r="O67" s="13">
        <v>1475249.61</v>
      </c>
    </row>
    <row r="68" spans="1:15" ht="50.25" customHeight="1">
      <c r="A68" s="37">
        <f t="shared" si="2"/>
        <v>57</v>
      </c>
      <c r="B68" s="16" t="s">
        <v>94</v>
      </c>
      <c r="C68" s="15" t="s">
        <v>85</v>
      </c>
      <c r="D68" s="17">
        <v>41731</v>
      </c>
      <c r="E68" s="18">
        <v>41743</v>
      </c>
      <c r="F68" s="19">
        <v>41757</v>
      </c>
      <c r="G68" s="20">
        <v>41768</v>
      </c>
      <c r="H68" s="20">
        <v>41772</v>
      </c>
      <c r="I68" s="21">
        <v>60200.639999999999</v>
      </c>
      <c r="J68" s="21">
        <v>29600</v>
      </c>
      <c r="K68" s="21" t="s">
        <v>192</v>
      </c>
      <c r="L68" s="55" t="s">
        <v>203</v>
      </c>
      <c r="M68" s="21" t="s">
        <v>190</v>
      </c>
      <c r="N68" s="22">
        <v>100</v>
      </c>
      <c r="O68" s="21">
        <v>29600</v>
      </c>
    </row>
    <row r="69" spans="1:15" ht="50.25" customHeight="1">
      <c r="A69" s="15">
        <f t="shared" si="2"/>
        <v>58</v>
      </c>
      <c r="B69" s="16" t="s">
        <v>94</v>
      </c>
      <c r="C69" s="15" t="s">
        <v>29</v>
      </c>
      <c r="D69" s="17">
        <v>41746</v>
      </c>
      <c r="E69" s="18">
        <v>41757</v>
      </c>
      <c r="F69" s="17">
        <v>41771</v>
      </c>
      <c r="G69" s="18">
        <v>41803</v>
      </c>
      <c r="H69" s="18">
        <v>41894</v>
      </c>
      <c r="I69" s="21">
        <v>149856.54</v>
      </c>
      <c r="J69" s="21">
        <v>144604.32</v>
      </c>
      <c r="K69" s="21" t="s">
        <v>383</v>
      </c>
      <c r="L69" s="61" t="s">
        <v>223</v>
      </c>
      <c r="M69" s="21" t="s">
        <v>190</v>
      </c>
      <c r="N69" s="22">
        <v>100</v>
      </c>
      <c r="O69" s="21">
        <v>144604.32</v>
      </c>
    </row>
    <row r="70" spans="1:15" ht="50.25" customHeight="1" thickBot="1">
      <c r="A70" s="45">
        <f>A69+1</f>
        <v>59</v>
      </c>
      <c r="B70" s="106" t="s">
        <v>94</v>
      </c>
      <c r="C70" s="45" t="s">
        <v>355</v>
      </c>
      <c r="D70" s="72">
        <v>41898</v>
      </c>
      <c r="E70" s="73">
        <v>41918</v>
      </c>
      <c r="F70" s="72">
        <v>41933</v>
      </c>
      <c r="G70" s="73">
        <v>41977</v>
      </c>
      <c r="H70" s="73"/>
      <c r="I70" s="74">
        <v>6338626.6600000001</v>
      </c>
      <c r="J70" s="74">
        <v>5261060.24</v>
      </c>
      <c r="K70" s="74" t="s">
        <v>416</v>
      </c>
      <c r="L70" s="56" t="s">
        <v>373</v>
      </c>
      <c r="M70" s="74" t="s">
        <v>190</v>
      </c>
      <c r="N70" s="75">
        <v>60</v>
      </c>
      <c r="O70" s="74" t="s">
        <v>463</v>
      </c>
    </row>
    <row r="71" spans="1:15" ht="50.25" customHeight="1">
      <c r="A71" s="7">
        <f>A70+1</f>
        <v>60</v>
      </c>
      <c r="B71" s="8" t="s">
        <v>95</v>
      </c>
      <c r="C71" s="7" t="s">
        <v>96</v>
      </c>
      <c r="D71" s="9">
        <v>41758</v>
      </c>
      <c r="E71" s="10">
        <v>41771</v>
      </c>
      <c r="F71" s="9">
        <v>41792</v>
      </c>
      <c r="G71" s="10">
        <v>41823</v>
      </c>
      <c r="H71" s="10">
        <v>41851</v>
      </c>
      <c r="I71" s="13">
        <v>117581.1</v>
      </c>
      <c r="J71" s="13">
        <v>112289.91</v>
      </c>
      <c r="K71" s="13" t="s">
        <v>197</v>
      </c>
      <c r="L71" s="52" t="s">
        <v>226</v>
      </c>
      <c r="M71" s="13" t="s">
        <v>443</v>
      </c>
      <c r="N71" s="14">
        <v>100</v>
      </c>
      <c r="O71" s="13">
        <v>112289.91</v>
      </c>
    </row>
    <row r="72" spans="1:15" ht="50.25" customHeight="1">
      <c r="A72" s="37">
        <f t="shared" si="2"/>
        <v>61</v>
      </c>
      <c r="B72" s="57" t="s">
        <v>95</v>
      </c>
      <c r="C72" s="15" t="s">
        <v>97</v>
      </c>
      <c r="D72" s="17">
        <v>41830</v>
      </c>
      <c r="E72" s="18">
        <v>41841</v>
      </c>
      <c r="F72" s="17">
        <v>41873</v>
      </c>
      <c r="G72" s="18">
        <v>41919</v>
      </c>
      <c r="H72" s="18">
        <v>41936</v>
      </c>
      <c r="I72" s="21">
        <v>2992641.71</v>
      </c>
      <c r="J72" s="21">
        <v>2977678.5</v>
      </c>
      <c r="K72" s="21" t="s">
        <v>178</v>
      </c>
      <c r="L72" s="61" t="s">
        <v>179</v>
      </c>
      <c r="M72" s="21" t="s">
        <v>443</v>
      </c>
      <c r="N72" s="22">
        <v>100</v>
      </c>
      <c r="O72" s="21">
        <v>2977678.5</v>
      </c>
    </row>
    <row r="73" spans="1:15" ht="50.25" customHeight="1">
      <c r="A73" s="15">
        <f>A72+1</f>
        <v>62</v>
      </c>
      <c r="B73" s="16" t="s">
        <v>95</v>
      </c>
      <c r="C73" s="15" t="s">
        <v>42</v>
      </c>
      <c r="D73" s="17">
        <v>41835</v>
      </c>
      <c r="E73" s="18">
        <v>41852</v>
      </c>
      <c r="F73" s="17">
        <v>41869</v>
      </c>
      <c r="G73" s="18">
        <v>41900</v>
      </c>
      <c r="H73" s="18">
        <v>41936</v>
      </c>
      <c r="I73" s="21">
        <v>270784.03999999998</v>
      </c>
      <c r="J73" s="21">
        <v>242351.72</v>
      </c>
      <c r="K73" s="21" t="s">
        <v>178</v>
      </c>
      <c r="L73" s="61" t="s">
        <v>323</v>
      </c>
      <c r="M73" s="21" t="s">
        <v>443</v>
      </c>
      <c r="N73" s="22">
        <v>100</v>
      </c>
      <c r="O73" s="97">
        <v>237598.9</v>
      </c>
    </row>
    <row r="74" spans="1:15" ht="50.25" customHeight="1" thickBot="1">
      <c r="A74" s="45">
        <f>A73+1</f>
        <v>63</v>
      </c>
      <c r="B74" s="106" t="s">
        <v>95</v>
      </c>
      <c r="C74" s="45" t="s">
        <v>139</v>
      </c>
      <c r="D74" s="72">
        <v>41898</v>
      </c>
      <c r="E74" s="73">
        <v>41911</v>
      </c>
      <c r="F74" s="72">
        <v>41925</v>
      </c>
      <c r="G74" s="73">
        <v>41971</v>
      </c>
      <c r="H74" s="73">
        <v>41981</v>
      </c>
      <c r="I74" s="74">
        <v>2128263.34</v>
      </c>
      <c r="J74" s="74">
        <v>1450000</v>
      </c>
      <c r="K74" s="74" t="s">
        <v>404</v>
      </c>
      <c r="L74" s="55" t="s">
        <v>374</v>
      </c>
      <c r="M74" s="74" t="s">
        <v>443</v>
      </c>
      <c r="N74" s="75">
        <v>100</v>
      </c>
      <c r="O74" s="74">
        <v>1421568.63</v>
      </c>
    </row>
    <row r="75" spans="1:15" ht="50.25" customHeight="1">
      <c r="A75" s="7">
        <f>A74+1</f>
        <v>64</v>
      </c>
      <c r="B75" s="36" t="s">
        <v>95</v>
      </c>
      <c r="C75" s="7" t="s">
        <v>450</v>
      </c>
      <c r="D75" s="9" t="s">
        <v>400</v>
      </c>
      <c r="E75" s="10" t="s">
        <v>400</v>
      </c>
      <c r="F75" s="9">
        <v>41964</v>
      </c>
      <c r="G75" s="10">
        <v>41974</v>
      </c>
      <c r="H75" s="10">
        <v>41971</v>
      </c>
      <c r="I75" s="13">
        <v>99163.66</v>
      </c>
      <c r="J75" s="13">
        <v>99163.66</v>
      </c>
      <c r="K75" s="13" t="s">
        <v>404</v>
      </c>
      <c r="L75" s="52" t="s">
        <v>454</v>
      </c>
      <c r="M75" s="13" t="s">
        <v>443</v>
      </c>
      <c r="N75" s="14">
        <v>100</v>
      </c>
      <c r="O75" s="13">
        <v>99163.66</v>
      </c>
    </row>
    <row r="76" spans="1:15" ht="50.25" customHeight="1" thickBot="1">
      <c r="A76" s="37">
        <f>A75+1</f>
        <v>65</v>
      </c>
      <c r="B76" s="38" t="s">
        <v>95</v>
      </c>
      <c r="C76" s="37" t="s">
        <v>450</v>
      </c>
      <c r="D76" s="39" t="s">
        <v>400</v>
      </c>
      <c r="E76" s="40" t="s">
        <v>400</v>
      </c>
      <c r="F76" s="39">
        <v>41964</v>
      </c>
      <c r="G76" s="40">
        <v>41974</v>
      </c>
      <c r="H76" s="40">
        <v>41971</v>
      </c>
      <c r="I76" s="43">
        <v>20884.82</v>
      </c>
      <c r="J76" s="43">
        <v>20884.82</v>
      </c>
      <c r="K76" s="43" t="s">
        <v>404</v>
      </c>
      <c r="L76" s="55" t="s">
        <v>455</v>
      </c>
      <c r="M76" s="43" t="s">
        <v>443</v>
      </c>
      <c r="N76" s="44">
        <v>100</v>
      </c>
      <c r="O76" s="43">
        <v>20884.82</v>
      </c>
    </row>
    <row r="77" spans="1:15" ht="50.25" customHeight="1">
      <c r="A77" s="7">
        <f>A76+1</f>
        <v>66</v>
      </c>
      <c r="B77" s="8" t="s">
        <v>19</v>
      </c>
      <c r="C77" s="7" t="s">
        <v>140</v>
      </c>
      <c r="D77" s="9">
        <v>41733</v>
      </c>
      <c r="E77" s="10">
        <v>41746</v>
      </c>
      <c r="F77" s="11">
        <v>41765</v>
      </c>
      <c r="G77" s="12">
        <v>41807</v>
      </c>
      <c r="H77" s="12">
        <v>41850</v>
      </c>
      <c r="I77" s="13">
        <v>923321.18</v>
      </c>
      <c r="J77" s="13">
        <v>558501.74</v>
      </c>
      <c r="K77" s="13" t="s">
        <v>206</v>
      </c>
      <c r="L77" s="52" t="s">
        <v>207</v>
      </c>
      <c r="M77" s="13" t="s">
        <v>172</v>
      </c>
      <c r="N77" s="14">
        <v>100</v>
      </c>
      <c r="O77" s="13">
        <v>558501.74</v>
      </c>
    </row>
    <row r="78" spans="1:15" ht="50.25" customHeight="1" thickBot="1">
      <c r="A78" s="45">
        <f t="shared" si="2"/>
        <v>67</v>
      </c>
      <c r="B78" s="58" t="s">
        <v>19</v>
      </c>
      <c r="C78" s="47" t="s">
        <v>98</v>
      </c>
      <c r="D78" s="48">
        <v>41736</v>
      </c>
      <c r="E78" s="49">
        <v>41747</v>
      </c>
      <c r="F78" s="59">
        <v>41765</v>
      </c>
      <c r="G78" s="60">
        <v>41776</v>
      </c>
      <c r="H78" s="60">
        <v>41786</v>
      </c>
      <c r="I78" s="50">
        <v>60609.52</v>
      </c>
      <c r="J78" s="50">
        <v>29600</v>
      </c>
      <c r="K78" s="50" t="s">
        <v>192</v>
      </c>
      <c r="L78" s="56" t="s">
        <v>209</v>
      </c>
      <c r="M78" s="50" t="s">
        <v>172</v>
      </c>
      <c r="N78" s="51">
        <v>100</v>
      </c>
      <c r="O78" s="50">
        <v>29600</v>
      </c>
    </row>
    <row r="79" spans="1:15" ht="50.25" customHeight="1" thickBot="1">
      <c r="A79" s="28">
        <f>A78+1</f>
        <v>68</v>
      </c>
      <c r="B79" s="29" t="s">
        <v>99</v>
      </c>
      <c r="C79" s="28" t="s">
        <v>100</v>
      </c>
      <c r="D79" s="30">
        <v>41747</v>
      </c>
      <c r="E79" s="31">
        <v>41764</v>
      </c>
      <c r="F79" s="30">
        <v>41813</v>
      </c>
      <c r="G79" s="31">
        <v>41824</v>
      </c>
      <c r="H79" s="31">
        <v>41823</v>
      </c>
      <c r="I79" s="32">
        <v>238167.28</v>
      </c>
      <c r="J79" s="32">
        <v>238167.28</v>
      </c>
      <c r="K79" s="32" t="s">
        <v>192</v>
      </c>
      <c r="L79" s="54" t="s">
        <v>225</v>
      </c>
      <c r="M79" s="32" t="s">
        <v>183</v>
      </c>
      <c r="N79" s="33">
        <v>100</v>
      </c>
      <c r="O79" s="32">
        <v>238167.28</v>
      </c>
    </row>
    <row r="80" spans="1:15" ht="50.25" customHeight="1">
      <c r="A80" s="7">
        <f>A79+1</f>
        <v>69</v>
      </c>
      <c r="B80" s="8" t="s">
        <v>20</v>
      </c>
      <c r="C80" s="7" t="s">
        <v>65</v>
      </c>
      <c r="D80" s="9">
        <v>41793</v>
      </c>
      <c r="E80" s="10">
        <v>41809</v>
      </c>
      <c r="F80" s="11">
        <v>41824</v>
      </c>
      <c r="G80" s="12">
        <v>41856</v>
      </c>
      <c r="H80" s="12">
        <v>41852</v>
      </c>
      <c r="I80" s="13">
        <v>483788.19</v>
      </c>
      <c r="J80" s="13">
        <v>390324.24</v>
      </c>
      <c r="K80" s="13" t="s">
        <v>267</v>
      </c>
      <c r="L80" s="52" t="s">
        <v>268</v>
      </c>
      <c r="M80" s="13" t="s">
        <v>443</v>
      </c>
      <c r="N80" s="14">
        <v>100</v>
      </c>
      <c r="O80" s="13">
        <v>305222.38</v>
      </c>
    </row>
    <row r="81" spans="1:15" ht="50.25" customHeight="1">
      <c r="A81" s="37">
        <f t="shared" si="2"/>
        <v>70</v>
      </c>
      <c r="B81" s="16" t="s">
        <v>20</v>
      </c>
      <c r="C81" s="15" t="s">
        <v>101</v>
      </c>
      <c r="D81" s="17">
        <v>41795</v>
      </c>
      <c r="E81" s="18">
        <v>41809</v>
      </c>
      <c r="F81" s="19">
        <v>41824</v>
      </c>
      <c r="G81" s="20">
        <v>41856</v>
      </c>
      <c r="H81" s="20">
        <v>41880</v>
      </c>
      <c r="I81" s="21">
        <v>266652.62</v>
      </c>
      <c r="J81" s="21">
        <v>199989.47</v>
      </c>
      <c r="K81" s="21" t="s">
        <v>197</v>
      </c>
      <c r="L81" s="61" t="s">
        <v>270</v>
      </c>
      <c r="M81" s="21" t="s">
        <v>443</v>
      </c>
      <c r="N81" s="22">
        <v>100</v>
      </c>
      <c r="O81" s="21">
        <v>199989.47</v>
      </c>
    </row>
    <row r="82" spans="1:15" ht="50.25" customHeight="1">
      <c r="A82" s="15">
        <f t="shared" si="2"/>
        <v>71</v>
      </c>
      <c r="B82" s="16" t="s">
        <v>20</v>
      </c>
      <c r="C82" s="15" t="s">
        <v>102</v>
      </c>
      <c r="D82" s="17">
        <v>41795</v>
      </c>
      <c r="E82" s="18">
        <v>41810</v>
      </c>
      <c r="F82" s="19">
        <v>41884</v>
      </c>
      <c r="G82" s="20">
        <v>41914</v>
      </c>
      <c r="H82" s="20">
        <v>41967</v>
      </c>
      <c r="I82" s="21">
        <v>1735142.8</v>
      </c>
      <c r="J82" s="21">
        <v>1735142.8</v>
      </c>
      <c r="K82" s="21" t="s">
        <v>271</v>
      </c>
      <c r="L82" s="61" t="s">
        <v>272</v>
      </c>
      <c r="M82" s="21" t="s">
        <v>443</v>
      </c>
      <c r="N82" s="22">
        <v>100</v>
      </c>
      <c r="O82" s="21">
        <v>1595253.8</v>
      </c>
    </row>
    <row r="83" spans="1:15" ht="50.25" customHeight="1" thickBot="1">
      <c r="A83" s="45">
        <f t="shared" si="2"/>
        <v>72</v>
      </c>
      <c r="B83" s="58" t="s">
        <v>20</v>
      </c>
      <c r="C83" s="47" t="s">
        <v>103</v>
      </c>
      <c r="D83" s="48">
        <v>41899</v>
      </c>
      <c r="E83" s="49">
        <v>41915</v>
      </c>
      <c r="F83" s="59">
        <v>41932</v>
      </c>
      <c r="G83" s="60">
        <v>41963</v>
      </c>
      <c r="H83" s="60">
        <v>41964</v>
      </c>
      <c r="I83" s="50">
        <v>2099698.34</v>
      </c>
      <c r="J83" s="50">
        <v>1795242.13</v>
      </c>
      <c r="K83" s="50" t="s">
        <v>418</v>
      </c>
      <c r="L83" s="56" t="s">
        <v>376</v>
      </c>
      <c r="M83" s="50" t="s">
        <v>443</v>
      </c>
      <c r="N83" s="51">
        <v>100</v>
      </c>
      <c r="O83" s="50">
        <v>1746970.18</v>
      </c>
    </row>
    <row r="84" spans="1:15" ht="50.25" customHeight="1" thickBot="1">
      <c r="A84" s="47">
        <f>A83+1</f>
        <v>73</v>
      </c>
      <c r="B84" s="58" t="s">
        <v>55</v>
      </c>
      <c r="C84" s="47" t="s">
        <v>65</v>
      </c>
      <c r="D84" s="48">
        <v>41772</v>
      </c>
      <c r="E84" s="49">
        <v>41785</v>
      </c>
      <c r="F84" s="59">
        <v>41807</v>
      </c>
      <c r="G84" s="60">
        <v>41848</v>
      </c>
      <c r="H84" s="60">
        <v>41855</v>
      </c>
      <c r="I84" s="50">
        <v>1193935.58</v>
      </c>
      <c r="J84" s="50">
        <v>787334.08</v>
      </c>
      <c r="K84" s="50" t="s">
        <v>445</v>
      </c>
      <c r="L84" s="63" t="s">
        <v>242</v>
      </c>
      <c r="M84" s="50" t="s">
        <v>356</v>
      </c>
      <c r="N84" s="51">
        <v>100</v>
      </c>
      <c r="O84" s="50">
        <v>683950.42</v>
      </c>
    </row>
    <row r="85" spans="1:15" ht="50.25" customHeight="1">
      <c r="A85" s="37">
        <f>A84+1</f>
        <v>74</v>
      </c>
      <c r="B85" s="38" t="s">
        <v>104</v>
      </c>
      <c r="C85" s="37" t="s">
        <v>58</v>
      </c>
      <c r="D85" s="39">
        <v>41813</v>
      </c>
      <c r="E85" s="40">
        <v>41834</v>
      </c>
      <c r="F85" s="41">
        <v>41857</v>
      </c>
      <c r="G85" s="42">
        <v>41903</v>
      </c>
      <c r="H85" s="42">
        <v>41918</v>
      </c>
      <c r="I85" s="43">
        <v>5348461.3899999997</v>
      </c>
      <c r="J85" s="43">
        <v>5348461.3899999997</v>
      </c>
      <c r="K85" s="43" t="s">
        <v>175</v>
      </c>
      <c r="L85" s="55" t="s">
        <v>306</v>
      </c>
      <c r="M85" s="43" t="s">
        <v>183</v>
      </c>
      <c r="N85" s="44">
        <v>100</v>
      </c>
      <c r="O85" s="43" t="s">
        <v>438</v>
      </c>
    </row>
    <row r="86" spans="1:15" ht="50.25" customHeight="1">
      <c r="A86" s="37">
        <f>A85+1</f>
        <v>75</v>
      </c>
      <c r="B86" s="38" t="s">
        <v>104</v>
      </c>
      <c r="C86" s="37" t="s">
        <v>85</v>
      </c>
      <c r="D86" s="39">
        <v>41731</v>
      </c>
      <c r="E86" s="40">
        <v>41743</v>
      </c>
      <c r="F86" s="41">
        <v>41757</v>
      </c>
      <c r="G86" s="42">
        <v>41764</v>
      </c>
      <c r="H86" s="42">
        <v>41781</v>
      </c>
      <c r="I86" s="43">
        <v>65189.74</v>
      </c>
      <c r="J86" s="43">
        <v>29600</v>
      </c>
      <c r="K86" s="43" t="s">
        <v>192</v>
      </c>
      <c r="L86" s="55" t="s">
        <v>204</v>
      </c>
      <c r="M86" s="43" t="s">
        <v>183</v>
      </c>
      <c r="N86" s="44">
        <v>100</v>
      </c>
      <c r="O86" s="43">
        <v>29600</v>
      </c>
    </row>
    <row r="87" spans="1:15" ht="50.25" customHeight="1" thickBot="1">
      <c r="A87" s="64">
        <f>A86+1</f>
        <v>76</v>
      </c>
      <c r="B87" s="80" t="s">
        <v>104</v>
      </c>
      <c r="C87" s="66" t="s">
        <v>57</v>
      </c>
      <c r="D87" s="67">
        <v>41731</v>
      </c>
      <c r="E87" s="68">
        <v>41743</v>
      </c>
      <c r="F87" s="81">
        <v>41765</v>
      </c>
      <c r="G87" s="79">
        <v>41807</v>
      </c>
      <c r="H87" s="79">
        <v>41915</v>
      </c>
      <c r="I87" s="69">
        <v>502834.34</v>
      </c>
      <c r="J87" s="76">
        <v>271833.93</v>
      </c>
      <c r="K87" s="76" t="s">
        <v>201</v>
      </c>
      <c r="L87" s="70" t="s">
        <v>205</v>
      </c>
      <c r="M87" s="76" t="s">
        <v>183</v>
      </c>
      <c r="N87" s="77">
        <v>100</v>
      </c>
      <c r="O87" s="76">
        <v>271833.93</v>
      </c>
    </row>
    <row r="88" spans="1:15" ht="50.25" customHeight="1">
      <c r="A88" s="7">
        <f>A87+1</f>
        <v>77</v>
      </c>
      <c r="B88" s="36" t="s">
        <v>56</v>
      </c>
      <c r="C88" s="7" t="s">
        <v>65</v>
      </c>
      <c r="D88" s="9">
        <v>41793</v>
      </c>
      <c r="E88" s="10">
        <v>41809</v>
      </c>
      <c r="F88" s="9">
        <v>41824</v>
      </c>
      <c r="G88" s="10">
        <v>41876</v>
      </c>
      <c r="H88" s="10">
        <v>41880</v>
      </c>
      <c r="I88" s="13">
        <v>1697912.16</v>
      </c>
      <c r="J88" s="13">
        <v>1067032.44</v>
      </c>
      <c r="K88" s="13" t="s">
        <v>445</v>
      </c>
      <c r="L88" s="52" t="s">
        <v>269</v>
      </c>
      <c r="M88" s="13" t="s">
        <v>172</v>
      </c>
      <c r="N88" s="14">
        <v>100</v>
      </c>
      <c r="O88" s="13">
        <v>1036899.04</v>
      </c>
    </row>
    <row r="89" spans="1:15" ht="50.25" customHeight="1">
      <c r="A89" s="15">
        <f t="shared" si="2"/>
        <v>78</v>
      </c>
      <c r="B89" s="34" t="s">
        <v>56</v>
      </c>
      <c r="C89" s="15" t="s">
        <v>3</v>
      </c>
      <c r="D89" s="17">
        <v>41796</v>
      </c>
      <c r="E89" s="18">
        <v>41810</v>
      </c>
      <c r="F89" s="17">
        <v>41824</v>
      </c>
      <c r="G89" s="18">
        <v>41856</v>
      </c>
      <c r="H89" s="18">
        <v>41906</v>
      </c>
      <c r="I89" s="21">
        <v>1031952.33</v>
      </c>
      <c r="J89" s="21">
        <v>1031952.33</v>
      </c>
      <c r="K89" s="21" t="s">
        <v>273</v>
      </c>
      <c r="L89" s="55" t="s">
        <v>282</v>
      </c>
      <c r="M89" s="21" t="s">
        <v>172</v>
      </c>
      <c r="N89" s="22">
        <v>100</v>
      </c>
      <c r="O89" s="21">
        <v>1031952.33</v>
      </c>
    </row>
    <row r="90" spans="1:15" ht="50.25" customHeight="1">
      <c r="A90" s="37">
        <f t="shared" ref="A90:A93" si="3">A89+1</f>
        <v>79</v>
      </c>
      <c r="B90" s="38" t="s">
        <v>56</v>
      </c>
      <c r="C90" s="37" t="s">
        <v>105</v>
      </c>
      <c r="D90" s="39">
        <v>41817</v>
      </c>
      <c r="E90" s="40">
        <v>41830</v>
      </c>
      <c r="F90" s="39">
        <v>41841</v>
      </c>
      <c r="G90" s="40">
        <v>41848</v>
      </c>
      <c r="H90" s="40">
        <v>41845</v>
      </c>
      <c r="I90" s="43">
        <v>56838.239999999998</v>
      </c>
      <c r="J90" s="43">
        <v>17000</v>
      </c>
      <c r="K90" s="43" t="s">
        <v>192</v>
      </c>
      <c r="L90" s="55" t="s">
        <v>317</v>
      </c>
      <c r="M90" s="21" t="s">
        <v>172</v>
      </c>
      <c r="N90" s="44">
        <v>100</v>
      </c>
      <c r="O90" s="43">
        <v>17000</v>
      </c>
    </row>
    <row r="91" spans="1:15" ht="50.25" customHeight="1">
      <c r="A91" s="37">
        <f t="shared" si="3"/>
        <v>80</v>
      </c>
      <c r="B91" s="34" t="s">
        <v>56</v>
      </c>
      <c r="C91" s="15" t="s">
        <v>4</v>
      </c>
      <c r="D91" s="17">
        <v>41857</v>
      </c>
      <c r="E91" s="18">
        <v>41869</v>
      </c>
      <c r="F91" s="17">
        <v>41891</v>
      </c>
      <c r="G91" s="18">
        <v>41906</v>
      </c>
      <c r="H91" s="18">
        <v>41904</v>
      </c>
      <c r="I91" s="21">
        <v>170827.67</v>
      </c>
      <c r="J91" s="21">
        <v>170827.67</v>
      </c>
      <c r="K91" s="21" t="s">
        <v>333</v>
      </c>
      <c r="L91" s="61" t="s">
        <v>334</v>
      </c>
      <c r="M91" s="21" t="s">
        <v>172</v>
      </c>
      <c r="N91" s="22">
        <v>100</v>
      </c>
      <c r="O91" s="21">
        <v>170827.67</v>
      </c>
    </row>
    <row r="92" spans="1:15" ht="50.25" customHeight="1">
      <c r="A92" s="37">
        <f t="shared" si="3"/>
        <v>81</v>
      </c>
      <c r="B92" s="34" t="s">
        <v>56</v>
      </c>
      <c r="C92" s="15" t="s">
        <v>31</v>
      </c>
      <c r="D92" s="17">
        <v>41879</v>
      </c>
      <c r="E92" s="18">
        <v>41894</v>
      </c>
      <c r="F92" s="17">
        <v>41915</v>
      </c>
      <c r="G92" s="18">
        <v>41956</v>
      </c>
      <c r="H92" s="18">
        <v>41988</v>
      </c>
      <c r="I92" s="21">
        <v>4324635.0999999996</v>
      </c>
      <c r="J92" s="21">
        <v>3308345.64</v>
      </c>
      <c r="K92" s="21" t="s">
        <v>390</v>
      </c>
      <c r="L92" s="55" t="s">
        <v>365</v>
      </c>
      <c r="M92" s="21" t="s">
        <v>172</v>
      </c>
      <c r="N92" s="22">
        <v>100</v>
      </c>
      <c r="O92" s="21">
        <v>2907030.3</v>
      </c>
    </row>
    <row r="93" spans="1:15" ht="50.25" customHeight="1" thickBot="1">
      <c r="A93" s="37">
        <f t="shared" si="3"/>
        <v>82</v>
      </c>
      <c r="B93" s="34" t="s">
        <v>56</v>
      </c>
      <c r="C93" s="15" t="s">
        <v>161</v>
      </c>
      <c r="D93" s="17">
        <v>41898</v>
      </c>
      <c r="E93" s="18">
        <v>41911</v>
      </c>
      <c r="F93" s="17">
        <v>41922</v>
      </c>
      <c r="G93" s="18">
        <v>41953</v>
      </c>
      <c r="H93" s="18">
        <v>41953</v>
      </c>
      <c r="I93" s="21">
        <v>750225.12</v>
      </c>
      <c r="J93" s="21">
        <v>750225.12</v>
      </c>
      <c r="K93" s="21" t="s">
        <v>403</v>
      </c>
      <c r="L93" s="55" t="s">
        <v>372</v>
      </c>
      <c r="M93" s="21" t="s">
        <v>172</v>
      </c>
      <c r="N93" s="22">
        <v>100</v>
      </c>
      <c r="O93" s="21">
        <v>736410.36</v>
      </c>
    </row>
    <row r="94" spans="1:15" ht="50.25" customHeight="1" thickBot="1">
      <c r="A94" s="7">
        <f>A93+1</f>
        <v>83</v>
      </c>
      <c r="B94" s="36" t="s">
        <v>21</v>
      </c>
      <c r="C94" s="7" t="s">
        <v>100</v>
      </c>
      <c r="D94" s="9">
        <v>41758</v>
      </c>
      <c r="E94" s="10">
        <v>41771</v>
      </c>
      <c r="F94" s="9">
        <v>41800</v>
      </c>
      <c r="G94" s="10">
        <v>41811</v>
      </c>
      <c r="H94" s="10">
        <v>41823</v>
      </c>
      <c r="I94" s="13">
        <v>210473.06</v>
      </c>
      <c r="J94" s="13">
        <v>210473.06</v>
      </c>
      <c r="K94" s="13" t="s">
        <v>192</v>
      </c>
      <c r="L94" s="52" t="s">
        <v>228</v>
      </c>
      <c r="M94" s="13" t="s">
        <v>172</v>
      </c>
      <c r="N94" s="14">
        <v>100</v>
      </c>
      <c r="O94" s="13">
        <v>210473.06</v>
      </c>
    </row>
    <row r="95" spans="1:15" ht="50.25" customHeight="1">
      <c r="A95" s="7">
        <f>A94+1</f>
        <v>84</v>
      </c>
      <c r="B95" s="34" t="s">
        <v>21</v>
      </c>
      <c r="C95" s="15" t="s">
        <v>440</v>
      </c>
      <c r="D95" s="17">
        <v>41932</v>
      </c>
      <c r="E95" s="18">
        <v>41943</v>
      </c>
      <c r="F95" s="17">
        <v>41976</v>
      </c>
      <c r="G95" s="18">
        <v>42007</v>
      </c>
      <c r="H95" s="18">
        <v>42002</v>
      </c>
      <c r="I95" s="21">
        <v>945133.98</v>
      </c>
      <c r="J95" s="21">
        <v>940408.31</v>
      </c>
      <c r="K95" s="21" t="s">
        <v>255</v>
      </c>
      <c r="L95" s="55" t="s">
        <v>429</v>
      </c>
      <c r="M95" s="21" t="s">
        <v>172</v>
      </c>
      <c r="N95" s="22">
        <v>100</v>
      </c>
      <c r="O95" s="21">
        <v>940408.31</v>
      </c>
    </row>
    <row r="96" spans="1:15" ht="50.25" customHeight="1" thickBot="1">
      <c r="A96" s="45">
        <f t="shared" si="2"/>
        <v>85</v>
      </c>
      <c r="B96" s="62" t="s">
        <v>21</v>
      </c>
      <c r="C96" s="47" t="s">
        <v>65</v>
      </c>
      <c r="D96" s="48">
        <v>41831</v>
      </c>
      <c r="E96" s="49">
        <v>41845</v>
      </c>
      <c r="F96" s="48">
        <v>41862</v>
      </c>
      <c r="G96" s="49">
        <v>41903</v>
      </c>
      <c r="H96" s="73">
        <v>41911</v>
      </c>
      <c r="I96" s="74">
        <v>842410.44</v>
      </c>
      <c r="J96" s="74">
        <v>595214.36</v>
      </c>
      <c r="K96" s="74" t="s">
        <v>251</v>
      </c>
      <c r="L96" s="56" t="s">
        <v>321</v>
      </c>
      <c r="M96" s="74" t="s">
        <v>172</v>
      </c>
      <c r="N96" s="75">
        <v>100</v>
      </c>
      <c r="O96" s="74">
        <v>533554.69999999995</v>
      </c>
    </row>
    <row r="97" spans="1:15" ht="50.25" customHeight="1">
      <c r="A97" s="15">
        <f>A96+1</f>
        <v>86</v>
      </c>
      <c r="B97" s="15" t="s">
        <v>32</v>
      </c>
      <c r="C97" s="15" t="s">
        <v>126</v>
      </c>
      <c r="D97" s="17">
        <v>41857</v>
      </c>
      <c r="E97" s="18">
        <v>41869</v>
      </c>
      <c r="F97" s="17">
        <v>41884</v>
      </c>
      <c r="G97" s="18">
        <v>41904</v>
      </c>
      <c r="H97" s="18">
        <v>41922</v>
      </c>
      <c r="I97" s="21">
        <v>149015.12</v>
      </c>
      <c r="J97" s="21">
        <v>104254.92</v>
      </c>
      <c r="K97" s="21" t="s">
        <v>337</v>
      </c>
      <c r="L97" s="55" t="s">
        <v>338</v>
      </c>
      <c r="M97" s="21" t="s">
        <v>172</v>
      </c>
      <c r="N97" s="22">
        <v>100</v>
      </c>
      <c r="O97" s="21">
        <v>104254.92</v>
      </c>
    </row>
    <row r="98" spans="1:15" ht="50.25" customHeight="1" thickBot="1">
      <c r="A98" s="15">
        <f t="shared" si="2"/>
        <v>87</v>
      </c>
      <c r="B98" s="38" t="s">
        <v>32</v>
      </c>
      <c r="C98" s="15" t="s">
        <v>154</v>
      </c>
      <c r="D98" s="17">
        <v>41887</v>
      </c>
      <c r="E98" s="18">
        <v>41901</v>
      </c>
      <c r="F98" s="17">
        <v>41915</v>
      </c>
      <c r="G98" s="18">
        <v>41946</v>
      </c>
      <c r="H98" s="18">
        <v>41936</v>
      </c>
      <c r="I98" s="21">
        <v>1722778.76</v>
      </c>
      <c r="J98" s="21">
        <v>1550500.96</v>
      </c>
      <c r="K98" s="21" t="s">
        <v>391</v>
      </c>
      <c r="L98" s="55" t="s">
        <v>361</v>
      </c>
      <c r="M98" s="21" t="s">
        <v>172</v>
      </c>
      <c r="N98" s="22">
        <v>100</v>
      </c>
      <c r="O98" s="21">
        <v>1550500.96</v>
      </c>
    </row>
    <row r="99" spans="1:15" ht="50.25" customHeight="1">
      <c r="A99" s="7">
        <f>A98+1</f>
        <v>88</v>
      </c>
      <c r="B99" s="36" t="s">
        <v>180</v>
      </c>
      <c r="C99" s="7" t="s">
        <v>65</v>
      </c>
      <c r="D99" s="9">
        <v>41795</v>
      </c>
      <c r="E99" s="10">
        <v>41810</v>
      </c>
      <c r="F99" s="9">
        <v>41828</v>
      </c>
      <c r="G99" s="10">
        <v>41870</v>
      </c>
      <c r="H99" s="10">
        <v>41869</v>
      </c>
      <c r="I99" s="13">
        <v>1253092.58</v>
      </c>
      <c r="J99" s="13">
        <v>952350.5</v>
      </c>
      <c r="K99" s="13" t="s">
        <v>445</v>
      </c>
      <c r="L99" s="52" t="s">
        <v>275</v>
      </c>
      <c r="M99" s="13" t="s">
        <v>172</v>
      </c>
      <c r="N99" s="14">
        <v>100</v>
      </c>
      <c r="O99" s="13">
        <v>818210.82</v>
      </c>
    </row>
    <row r="100" spans="1:15" ht="50.25" customHeight="1" thickBot="1">
      <c r="A100" s="45">
        <f>A99+1</f>
        <v>89</v>
      </c>
      <c r="B100" s="38" t="s">
        <v>180</v>
      </c>
      <c r="C100" s="45" t="s">
        <v>106</v>
      </c>
      <c r="D100" s="72">
        <v>41837</v>
      </c>
      <c r="E100" s="73">
        <v>41859</v>
      </c>
      <c r="F100" s="72">
        <v>41873</v>
      </c>
      <c r="G100" s="73">
        <v>41904</v>
      </c>
      <c r="H100" s="73">
        <v>41918</v>
      </c>
      <c r="I100" s="74">
        <v>3965260.2</v>
      </c>
      <c r="J100" s="74">
        <v>3341389.6</v>
      </c>
      <c r="K100" s="74" t="s">
        <v>175</v>
      </c>
      <c r="L100" s="56" t="s">
        <v>176</v>
      </c>
      <c r="M100" s="74" t="s">
        <v>172</v>
      </c>
      <c r="N100" s="75">
        <v>100</v>
      </c>
      <c r="O100" s="45">
        <v>3291634.34</v>
      </c>
    </row>
    <row r="101" spans="1:15" ht="50.25" customHeight="1">
      <c r="A101" s="7">
        <f t="shared" si="2"/>
        <v>90</v>
      </c>
      <c r="B101" s="36" t="s">
        <v>22</v>
      </c>
      <c r="C101" s="7" t="s">
        <v>107</v>
      </c>
      <c r="D101" s="9">
        <v>41743</v>
      </c>
      <c r="E101" s="10">
        <v>41754</v>
      </c>
      <c r="F101" s="9">
        <v>41771</v>
      </c>
      <c r="G101" s="10">
        <v>41803</v>
      </c>
      <c r="H101" s="10">
        <v>41799</v>
      </c>
      <c r="I101" s="13">
        <v>199760.35</v>
      </c>
      <c r="J101" s="13">
        <v>149821</v>
      </c>
      <c r="K101" s="13" t="s">
        <v>219</v>
      </c>
      <c r="L101" s="52" t="s">
        <v>220</v>
      </c>
      <c r="M101" s="21" t="s">
        <v>442</v>
      </c>
      <c r="N101" s="14">
        <v>100</v>
      </c>
      <c r="O101" s="13">
        <v>149821</v>
      </c>
    </row>
    <row r="102" spans="1:15" ht="50.25" customHeight="1">
      <c r="A102" s="15">
        <f t="shared" si="2"/>
        <v>91</v>
      </c>
      <c r="B102" s="34" t="s">
        <v>22</v>
      </c>
      <c r="C102" s="15" t="s">
        <v>108</v>
      </c>
      <c r="D102" s="17">
        <v>41740</v>
      </c>
      <c r="E102" s="18">
        <v>41753</v>
      </c>
      <c r="F102" s="19">
        <v>41771</v>
      </c>
      <c r="G102" s="20">
        <v>41787</v>
      </c>
      <c r="H102" s="20">
        <v>41829</v>
      </c>
      <c r="I102" s="21">
        <v>268526.23</v>
      </c>
      <c r="J102" s="21">
        <v>162000</v>
      </c>
      <c r="K102" s="21" t="s">
        <v>192</v>
      </c>
      <c r="L102" s="61" t="s">
        <v>217</v>
      </c>
      <c r="M102" s="21" t="s">
        <v>442</v>
      </c>
      <c r="N102" s="22">
        <v>100</v>
      </c>
      <c r="O102" s="21">
        <v>162000</v>
      </c>
    </row>
    <row r="103" spans="1:15" ht="50.25" customHeight="1" thickBot="1">
      <c r="A103" s="66">
        <f t="shared" ref="A103:A106" si="4">A102+1</f>
        <v>92</v>
      </c>
      <c r="B103" s="65" t="s">
        <v>22</v>
      </c>
      <c r="C103" s="64" t="s">
        <v>402</v>
      </c>
      <c r="D103" s="82" t="s">
        <v>400</v>
      </c>
      <c r="E103" s="83" t="s">
        <v>400</v>
      </c>
      <c r="F103" s="82">
        <v>41885</v>
      </c>
      <c r="G103" s="83">
        <v>41900</v>
      </c>
      <c r="H103" s="83">
        <v>41899</v>
      </c>
      <c r="I103" s="76">
        <v>88653</v>
      </c>
      <c r="J103" s="76">
        <v>88653</v>
      </c>
      <c r="K103" s="76" t="s">
        <v>278</v>
      </c>
      <c r="L103" s="78" t="s">
        <v>401</v>
      </c>
      <c r="M103" s="21" t="s">
        <v>442</v>
      </c>
      <c r="N103" s="77">
        <v>100</v>
      </c>
      <c r="O103" s="76">
        <v>88653</v>
      </c>
    </row>
    <row r="104" spans="1:15" ht="50.25" customHeight="1" thickBot="1">
      <c r="A104" s="28">
        <f>A103+1</f>
        <v>93</v>
      </c>
      <c r="B104" s="91" t="s">
        <v>144</v>
      </c>
      <c r="C104" s="28" t="s">
        <v>388</v>
      </c>
      <c r="D104" s="30">
        <v>41887</v>
      </c>
      <c r="E104" s="31">
        <v>41901</v>
      </c>
      <c r="F104" s="92">
        <v>41915</v>
      </c>
      <c r="G104" s="93">
        <v>41935</v>
      </c>
      <c r="H104" s="93">
        <v>41932</v>
      </c>
      <c r="I104" s="32">
        <v>921305.06</v>
      </c>
      <c r="J104" s="32">
        <v>842994.05</v>
      </c>
      <c r="K104" s="32" t="s">
        <v>199</v>
      </c>
      <c r="L104" s="54" t="s">
        <v>364</v>
      </c>
      <c r="M104" s="32" t="s">
        <v>356</v>
      </c>
      <c r="N104" s="33">
        <v>100</v>
      </c>
      <c r="O104" s="32">
        <v>842994.05</v>
      </c>
    </row>
    <row r="105" spans="1:15" ht="50.25" customHeight="1" thickBot="1">
      <c r="A105" s="28">
        <f t="shared" si="4"/>
        <v>94</v>
      </c>
      <c r="B105" s="91" t="s">
        <v>111</v>
      </c>
      <c r="C105" s="28" t="s">
        <v>109</v>
      </c>
      <c r="D105" s="30">
        <v>41830</v>
      </c>
      <c r="E105" s="31">
        <v>41852</v>
      </c>
      <c r="F105" s="92">
        <v>41870</v>
      </c>
      <c r="G105" s="93">
        <v>41916</v>
      </c>
      <c r="H105" s="93">
        <v>41943</v>
      </c>
      <c r="I105" s="32">
        <v>3184447.57</v>
      </c>
      <c r="J105" s="32">
        <v>2818236.05</v>
      </c>
      <c r="K105" s="32" t="s">
        <v>244</v>
      </c>
      <c r="L105" s="54" t="s">
        <v>191</v>
      </c>
      <c r="M105" s="32" t="s">
        <v>442</v>
      </c>
      <c r="N105" s="33">
        <v>100</v>
      </c>
      <c r="O105" s="32">
        <v>2818236.05</v>
      </c>
    </row>
    <row r="106" spans="1:15" ht="50.25" customHeight="1">
      <c r="A106" s="7">
        <f t="shared" si="4"/>
        <v>95</v>
      </c>
      <c r="B106" s="36" t="s">
        <v>420</v>
      </c>
      <c r="C106" s="7" t="s">
        <v>110</v>
      </c>
      <c r="D106" s="9">
        <v>41746</v>
      </c>
      <c r="E106" s="10">
        <v>41757</v>
      </c>
      <c r="F106" s="9">
        <v>41771</v>
      </c>
      <c r="G106" s="10">
        <v>41813</v>
      </c>
      <c r="H106" s="10">
        <v>41936</v>
      </c>
      <c r="I106" s="13">
        <v>377768.66</v>
      </c>
      <c r="J106" s="13">
        <v>292770.74</v>
      </c>
      <c r="K106" s="13" t="s">
        <v>201</v>
      </c>
      <c r="L106" s="52" t="s">
        <v>224</v>
      </c>
      <c r="M106" s="13" t="s">
        <v>356</v>
      </c>
      <c r="N106" s="14">
        <v>100</v>
      </c>
      <c r="O106" s="13">
        <v>292770.74</v>
      </c>
    </row>
    <row r="107" spans="1:15" ht="50.25" customHeight="1">
      <c r="A107" s="37">
        <f t="shared" si="2"/>
        <v>96</v>
      </c>
      <c r="B107" s="34" t="s">
        <v>420</v>
      </c>
      <c r="C107" s="15" t="s">
        <v>31</v>
      </c>
      <c r="D107" s="17">
        <v>41807</v>
      </c>
      <c r="E107" s="18">
        <v>41831</v>
      </c>
      <c r="F107" s="17">
        <v>41849</v>
      </c>
      <c r="G107" s="18">
        <v>41895</v>
      </c>
      <c r="H107" s="18">
        <v>41907</v>
      </c>
      <c r="I107" s="21">
        <v>4031972.68</v>
      </c>
      <c r="J107" s="21">
        <v>4011812.82</v>
      </c>
      <c r="K107" s="21" t="s">
        <v>284</v>
      </c>
      <c r="L107" s="61" t="s">
        <v>295</v>
      </c>
      <c r="M107" s="21" t="s">
        <v>356</v>
      </c>
      <c r="N107" s="22">
        <v>100</v>
      </c>
      <c r="O107" s="21">
        <v>4011812.82</v>
      </c>
    </row>
    <row r="108" spans="1:15" ht="50.25" customHeight="1">
      <c r="A108" s="64">
        <f t="shared" si="2"/>
        <v>97</v>
      </c>
      <c r="B108" s="65" t="s">
        <v>420</v>
      </c>
      <c r="C108" s="66" t="s">
        <v>112</v>
      </c>
      <c r="D108" s="67">
        <v>41843</v>
      </c>
      <c r="E108" s="68">
        <v>41859</v>
      </c>
      <c r="F108" s="67">
        <v>41884</v>
      </c>
      <c r="G108" s="68">
        <v>41914</v>
      </c>
      <c r="H108" s="68">
        <v>41905</v>
      </c>
      <c r="I108" s="69">
        <v>2815697.42</v>
      </c>
      <c r="J108" s="69">
        <v>2815697.42</v>
      </c>
      <c r="K108" s="76" t="s">
        <v>199</v>
      </c>
      <c r="L108" s="70" t="s">
        <v>327</v>
      </c>
      <c r="M108" s="76" t="s">
        <v>356</v>
      </c>
      <c r="N108" s="77">
        <v>100</v>
      </c>
      <c r="O108" s="69">
        <v>2815697.42</v>
      </c>
    </row>
    <row r="109" spans="1:15" ht="50.25" customHeight="1" thickBot="1">
      <c r="A109" s="64">
        <f t="shared" si="2"/>
        <v>98</v>
      </c>
      <c r="B109" s="46" t="s">
        <v>159</v>
      </c>
      <c r="C109" s="45" t="s">
        <v>162</v>
      </c>
      <c r="D109" s="72">
        <v>41879</v>
      </c>
      <c r="E109" s="73">
        <v>41901</v>
      </c>
      <c r="F109" s="72">
        <v>41918</v>
      </c>
      <c r="G109" s="73">
        <v>41979</v>
      </c>
      <c r="H109" s="73">
        <v>41981</v>
      </c>
      <c r="I109" s="74">
        <v>3818677.06</v>
      </c>
      <c r="J109" s="74">
        <v>3360435.7</v>
      </c>
      <c r="K109" s="74" t="s">
        <v>291</v>
      </c>
      <c r="L109" s="55" t="s">
        <v>366</v>
      </c>
      <c r="M109" s="21" t="s">
        <v>442</v>
      </c>
      <c r="N109" s="75">
        <v>100</v>
      </c>
      <c r="O109" s="74">
        <v>3360435.7</v>
      </c>
    </row>
    <row r="110" spans="1:15" ht="50.25" customHeight="1">
      <c r="A110" s="64">
        <f t="shared" si="2"/>
        <v>99</v>
      </c>
      <c r="B110" s="34" t="s">
        <v>113</v>
      </c>
      <c r="C110" s="15" t="s">
        <v>65</v>
      </c>
      <c r="D110" s="17">
        <v>41885</v>
      </c>
      <c r="E110" s="18">
        <v>41897</v>
      </c>
      <c r="F110" s="17">
        <v>41908</v>
      </c>
      <c r="G110" s="18">
        <v>41928</v>
      </c>
      <c r="H110" s="18">
        <v>41927</v>
      </c>
      <c r="I110" s="21">
        <v>316433.73</v>
      </c>
      <c r="J110" s="21">
        <v>292701.18</v>
      </c>
      <c r="K110" s="21" t="s">
        <v>267</v>
      </c>
      <c r="L110" s="61" t="s">
        <v>359</v>
      </c>
      <c r="M110" s="21" t="s">
        <v>172</v>
      </c>
      <c r="N110" s="22">
        <v>100</v>
      </c>
      <c r="O110" s="21">
        <v>292701.18</v>
      </c>
    </row>
    <row r="111" spans="1:15" ht="50.25" customHeight="1" thickBot="1">
      <c r="A111" s="45">
        <f t="shared" ref="A111:A116" si="5">A110+1</f>
        <v>100</v>
      </c>
      <c r="B111" s="46" t="s">
        <v>113</v>
      </c>
      <c r="C111" s="45" t="s">
        <v>42</v>
      </c>
      <c r="D111" s="72">
        <v>41844</v>
      </c>
      <c r="E111" s="73">
        <v>41859</v>
      </c>
      <c r="F111" s="72">
        <v>41873</v>
      </c>
      <c r="G111" s="73">
        <v>41904</v>
      </c>
      <c r="H111" s="73">
        <v>41967</v>
      </c>
      <c r="I111" s="74">
        <v>702749</v>
      </c>
      <c r="J111" s="74">
        <v>695721.51</v>
      </c>
      <c r="K111" s="74" t="s">
        <v>169</v>
      </c>
      <c r="L111" s="56" t="s">
        <v>170</v>
      </c>
      <c r="M111" s="74" t="s">
        <v>172</v>
      </c>
      <c r="N111" s="75">
        <v>100</v>
      </c>
      <c r="O111" s="74">
        <v>683257.76</v>
      </c>
    </row>
    <row r="112" spans="1:15" ht="50.25" customHeight="1">
      <c r="A112" s="7">
        <f t="shared" si="5"/>
        <v>101</v>
      </c>
      <c r="B112" s="36" t="s">
        <v>114</v>
      </c>
      <c r="C112" s="7" t="s">
        <v>35</v>
      </c>
      <c r="D112" s="9">
        <v>41807</v>
      </c>
      <c r="E112" s="10">
        <v>41820</v>
      </c>
      <c r="F112" s="9">
        <v>41835</v>
      </c>
      <c r="G112" s="10">
        <v>41846</v>
      </c>
      <c r="H112" s="10">
        <v>41865</v>
      </c>
      <c r="I112" s="13">
        <v>176341.56</v>
      </c>
      <c r="J112" s="13">
        <v>60000</v>
      </c>
      <c r="K112" s="13" t="s">
        <v>192</v>
      </c>
      <c r="L112" s="52" t="s">
        <v>300</v>
      </c>
      <c r="M112" s="13" t="s">
        <v>356</v>
      </c>
      <c r="N112" s="14">
        <v>100</v>
      </c>
      <c r="O112" s="13">
        <v>60000</v>
      </c>
    </row>
    <row r="113" spans="1:15" ht="50.25" customHeight="1">
      <c r="A113" s="15">
        <f t="shared" si="5"/>
        <v>102</v>
      </c>
      <c r="B113" s="34" t="s">
        <v>114</v>
      </c>
      <c r="C113" s="15" t="s">
        <v>115</v>
      </c>
      <c r="D113" s="17">
        <v>41809</v>
      </c>
      <c r="E113" s="18">
        <v>41820</v>
      </c>
      <c r="F113" s="17">
        <v>41835</v>
      </c>
      <c r="G113" s="18">
        <v>41881</v>
      </c>
      <c r="H113" s="18">
        <v>42033</v>
      </c>
      <c r="I113" s="21">
        <v>609472.36</v>
      </c>
      <c r="J113" s="21">
        <v>414441.23</v>
      </c>
      <c r="K113" s="21" t="s">
        <v>232</v>
      </c>
      <c r="L113" s="61" t="s">
        <v>305</v>
      </c>
      <c r="M113" s="21" t="s">
        <v>356</v>
      </c>
      <c r="N113" s="22">
        <v>100</v>
      </c>
      <c r="O113" s="21">
        <v>414441.23</v>
      </c>
    </row>
    <row r="114" spans="1:15" ht="50.25" customHeight="1">
      <c r="A114" s="37">
        <f t="shared" si="5"/>
        <v>103</v>
      </c>
      <c r="B114" s="38" t="s">
        <v>114</v>
      </c>
      <c r="C114" s="15" t="s">
        <v>64</v>
      </c>
      <c r="D114" s="17">
        <v>41808</v>
      </c>
      <c r="E114" s="18">
        <v>41820</v>
      </c>
      <c r="F114" s="17">
        <v>41835</v>
      </c>
      <c r="G114" s="18">
        <v>41866</v>
      </c>
      <c r="H114" s="18">
        <v>41871</v>
      </c>
      <c r="I114" s="21">
        <v>604376.38</v>
      </c>
      <c r="J114" s="21">
        <v>583223.22</v>
      </c>
      <c r="K114" s="21" t="s">
        <v>169</v>
      </c>
      <c r="L114" s="61" t="s">
        <v>304</v>
      </c>
      <c r="M114" s="21" t="s">
        <v>356</v>
      </c>
      <c r="N114" s="22">
        <v>100</v>
      </c>
      <c r="O114" s="15">
        <v>572732.68999999994</v>
      </c>
    </row>
    <row r="115" spans="1:15" ht="50.25" customHeight="1">
      <c r="A115" s="37">
        <f t="shared" si="5"/>
        <v>104</v>
      </c>
      <c r="B115" s="38" t="s">
        <v>114</v>
      </c>
      <c r="C115" s="15" t="s">
        <v>65</v>
      </c>
      <c r="D115" s="17">
        <v>41831</v>
      </c>
      <c r="E115" s="18">
        <v>41845</v>
      </c>
      <c r="F115" s="17">
        <v>41864</v>
      </c>
      <c r="G115" s="18">
        <v>41895</v>
      </c>
      <c r="H115" s="18">
        <v>41904</v>
      </c>
      <c r="I115" s="21">
        <v>611321.49</v>
      </c>
      <c r="J115" s="21">
        <v>456641.36</v>
      </c>
      <c r="K115" s="21" t="s">
        <v>267</v>
      </c>
      <c r="L115" s="61" t="s">
        <v>320</v>
      </c>
      <c r="M115" s="21" t="s">
        <v>356</v>
      </c>
      <c r="N115" s="22">
        <v>100</v>
      </c>
      <c r="O115" s="21">
        <v>399261.13</v>
      </c>
    </row>
    <row r="116" spans="1:15" ht="50.25" customHeight="1" thickBot="1">
      <c r="A116" s="37">
        <f t="shared" si="5"/>
        <v>105</v>
      </c>
      <c r="B116" s="46" t="s">
        <v>48</v>
      </c>
      <c r="C116" s="45" t="s">
        <v>31</v>
      </c>
      <c r="D116" s="72">
        <v>41807</v>
      </c>
      <c r="E116" s="73">
        <v>41831</v>
      </c>
      <c r="F116" s="72">
        <v>41849</v>
      </c>
      <c r="G116" s="73">
        <v>41911</v>
      </c>
      <c r="H116" s="73">
        <v>41918</v>
      </c>
      <c r="I116" s="74">
        <v>6338306.2800000003</v>
      </c>
      <c r="J116" s="74">
        <v>5926316.3899999997</v>
      </c>
      <c r="K116" s="74" t="s">
        <v>175</v>
      </c>
      <c r="L116" s="63" t="s">
        <v>296</v>
      </c>
      <c r="M116" s="74" t="s">
        <v>349</v>
      </c>
      <c r="N116" s="75">
        <v>100</v>
      </c>
      <c r="O116" s="74">
        <v>5870240.4000000004</v>
      </c>
    </row>
    <row r="117" spans="1:15" ht="50.25" customHeight="1">
      <c r="A117" s="7">
        <f>A116+1</f>
        <v>106</v>
      </c>
      <c r="B117" s="36" t="s">
        <v>36</v>
      </c>
      <c r="C117" s="7" t="s">
        <v>37</v>
      </c>
      <c r="D117" s="9">
        <v>41816</v>
      </c>
      <c r="E117" s="10">
        <v>41830</v>
      </c>
      <c r="F117" s="9">
        <v>41841</v>
      </c>
      <c r="G117" s="10">
        <v>41888</v>
      </c>
      <c r="H117" s="10">
        <v>42003</v>
      </c>
      <c r="I117" s="13">
        <v>2964254.97</v>
      </c>
      <c r="J117" s="13">
        <v>2771578.46</v>
      </c>
      <c r="K117" s="13" t="s">
        <v>310</v>
      </c>
      <c r="L117" s="52" t="s">
        <v>311</v>
      </c>
      <c r="M117" s="13" t="s">
        <v>356</v>
      </c>
      <c r="N117" s="14">
        <v>100</v>
      </c>
      <c r="O117" s="13">
        <v>2771578.46</v>
      </c>
    </row>
    <row r="118" spans="1:15" ht="50.25" customHeight="1" thickBot="1">
      <c r="A118" s="45">
        <f>A117+1</f>
        <v>107</v>
      </c>
      <c r="B118" s="46" t="s">
        <v>354</v>
      </c>
      <c r="C118" s="45" t="s">
        <v>370</v>
      </c>
      <c r="D118" s="72">
        <v>41927</v>
      </c>
      <c r="E118" s="73">
        <v>41939</v>
      </c>
      <c r="F118" s="72">
        <v>41971</v>
      </c>
      <c r="G118" s="73">
        <v>42001</v>
      </c>
      <c r="H118" s="73">
        <v>42003</v>
      </c>
      <c r="I118" s="74">
        <v>305878.42</v>
      </c>
      <c r="J118" s="74">
        <v>305878.42</v>
      </c>
      <c r="K118" s="74" t="s">
        <v>435</v>
      </c>
      <c r="L118" s="55" t="s">
        <v>411</v>
      </c>
      <c r="M118" s="74" t="s">
        <v>356</v>
      </c>
      <c r="N118" s="75">
        <v>100</v>
      </c>
      <c r="O118" s="74">
        <v>305878.42</v>
      </c>
    </row>
    <row r="119" spans="1:15" ht="50.25" customHeight="1">
      <c r="A119" s="7">
        <f>A118+1</f>
        <v>108</v>
      </c>
      <c r="B119" s="36" t="s">
        <v>26</v>
      </c>
      <c r="C119" s="7" t="s">
        <v>116</v>
      </c>
      <c r="D119" s="9">
        <v>41759</v>
      </c>
      <c r="E119" s="10">
        <v>41771</v>
      </c>
      <c r="F119" s="9">
        <v>41814</v>
      </c>
      <c r="G119" s="10">
        <v>41850</v>
      </c>
      <c r="H119" s="10">
        <v>41918</v>
      </c>
      <c r="I119" s="13">
        <v>115446.54</v>
      </c>
      <c r="J119" s="13">
        <v>115446.54</v>
      </c>
      <c r="K119" s="13" t="s">
        <v>232</v>
      </c>
      <c r="L119" s="52" t="s">
        <v>233</v>
      </c>
      <c r="M119" s="13" t="s">
        <v>183</v>
      </c>
      <c r="N119" s="14">
        <v>100</v>
      </c>
      <c r="O119" s="13">
        <v>115446.54</v>
      </c>
    </row>
    <row r="120" spans="1:15" ht="50.25" customHeight="1">
      <c r="A120" s="15">
        <f>A119+1</f>
        <v>109</v>
      </c>
      <c r="B120" s="34" t="s">
        <v>26</v>
      </c>
      <c r="C120" s="15" t="s">
        <v>380</v>
      </c>
      <c r="D120" s="17">
        <v>41851</v>
      </c>
      <c r="E120" s="18">
        <v>41866</v>
      </c>
      <c r="F120" s="17">
        <v>41880</v>
      </c>
      <c r="G120" s="18">
        <v>41925</v>
      </c>
      <c r="H120" s="18">
        <v>41925</v>
      </c>
      <c r="I120" s="21">
        <v>1518501.48</v>
      </c>
      <c r="J120" s="21">
        <v>1351466.26</v>
      </c>
      <c r="K120" s="21" t="s">
        <v>255</v>
      </c>
      <c r="L120" s="61" t="s">
        <v>256</v>
      </c>
      <c r="M120" s="21" t="s">
        <v>183</v>
      </c>
      <c r="N120" s="22">
        <v>100</v>
      </c>
      <c r="O120" s="21">
        <v>1340260.6299999999</v>
      </c>
    </row>
    <row r="121" spans="1:15" ht="50.25" customHeight="1" thickBot="1">
      <c r="A121" s="64">
        <f t="shared" ref="A121:A125" si="6">A120+1</f>
        <v>110</v>
      </c>
      <c r="B121" s="34" t="s">
        <v>26</v>
      </c>
      <c r="C121" s="64" t="s">
        <v>348</v>
      </c>
      <c r="D121" s="82">
        <v>41887</v>
      </c>
      <c r="E121" s="83">
        <v>41901</v>
      </c>
      <c r="F121" s="82">
        <v>41915</v>
      </c>
      <c r="G121" s="83">
        <v>41946</v>
      </c>
      <c r="H121" s="83">
        <v>41939</v>
      </c>
      <c r="I121" s="76">
        <v>769481.94</v>
      </c>
      <c r="J121" s="76">
        <v>715618.2</v>
      </c>
      <c r="K121" s="76" t="s">
        <v>199</v>
      </c>
      <c r="L121" s="61" t="s">
        <v>362</v>
      </c>
      <c r="M121" s="76" t="s">
        <v>183</v>
      </c>
      <c r="N121" s="77">
        <v>100</v>
      </c>
      <c r="O121" s="76">
        <v>715618.2</v>
      </c>
    </row>
    <row r="122" spans="1:15" ht="50.25" customHeight="1">
      <c r="A122" s="7">
        <f t="shared" si="6"/>
        <v>111</v>
      </c>
      <c r="B122" s="36" t="s">
        <v>24</v>
      </c>
      <c r="C122" s="7" t="s">
        <v>57</v>
      </c>
      <c r="D122" s="9">
        <v>41758</v>
      </c>
      <c r="E122" s="10">
        <v>41771</v>
      </c>
      <c r="F122" s="9">
        <v>41795</v>
      </c>
      <c r="G122" s="10">
        <v>41836</v>
      </c>
      <c r="H122" s="10">
        <v>41916</v>
      </c>
      <c r="I122" s="13">
        <v>672516.43</v>
      </c>
      <c r="J122" s="13">
        <v>453948.63</v>
      </c>
      <c r="K122" s="13" t="s">
        <v>201</v>
      </c>
      <c r="L122" s="52" t="s">
        <v>227</v>
      </c>
      <c r="M122" s="13" t="s">
        <v>443</v>
      </c>
      <c r="N122" s="14">
        <v>100</v>
      </c>
      <c r="O122" s="13">
        <v>453948.63</v>
      </c>
    </row>
    <row r="123" spans="1:15" ht="50.25" customHeight="1">
      <c r="A123" s="37">
        <f t="shared" si="6"/>
        <v>112</v>
      </c>
      <c r="B123" s="38" t="s">
        <v>24</v>
      </c>
      <c r="C123" s="37" t="s">
        <v>398</v>
      </c>
      <c r="D123" s="39" t="s">
        <v>400</v>
      </c>
      <c r="E123" s="40" t="s">
        <v>400</v>
      </c>
      <c r="F123" s="39">
        <v>41899</v>
      </c>
      <c r="G123" s="40">
        <v>41919</v>
      </c>
      <c r="H123" s="40">
        <v>41928</v>
      </c>
      <c r="I123" s="43">
        <v>99500</v>
      </c>
      <c r="J123" s="43">
        <v>99500</v>
      </c>
      <c r="K123" s="43" t="s">
        <v>206</v>
      </c>
      <c r="L123" s="55" t="s">
        <v>396</v>
      </c>
      <c r="M123" s="43" t="s">
        <v>443</v>
      </c>
      <c r="N123" s="44">
        <v>100</v>
      </c>
      <c r="O123" s="43">
        <v>99500</v>
      </c>
    </row>
    <row r="124" spans="1:15" ht="50.25" customHeight="1">
      <c r="A124" s="37">
        <f t="shared" si="6"/>
        <v>113</v>
      </c>
      <c r="B124" s="38" t="s">
        <v>24</v>
      </c>
      <c r="C124" s="37" t="s">
        <v>399</v>
      </c>
      <c r="D124" s="39" t="s">
        <v>400</v>
      </c>
      <c r="E124" s="40" t="s">
        <v>400</v>
      </c>
      <c r="F124" s="39">
        <v>41899</v>
      </c>
      <c r="G124" s="40">
        <v>41909</v>
      </c>
      <c r="H124" s="40">
        <v>41911</v>
      </c>
      <c r="I124" s="43">
        <v>56900</v>
      </c>
      <c r="J124" s="43">
        <v>56900</v>
      </c>
      <c r="K124" s="43" t="s">
        <v>206</v>
      </c>
      <c r="L124" s="55" t="s">
        <v>397</v>
      </c>
      <c r="M124" s="43" t="s">
        <v>443</v>
      </c>
      <c r="N124" s="44">
        <v>100</v>
      </c>
      <c r="O124" s="43">
        <v>56900</v>
      </c>
    </row>
    <row r="125" spans="1:15" ht="50.25" customHeight="1" thickBot="1">
      <c r="A125" s="37">
        <f t="shared" si="6"/>
        <v>114</v>
      </c>
      <c r="B125" s="34" t="s">
        <v>24</v>
      </c>
      <c r="C125" s="15" t="s">
        <v>65</v>
      </c>
      <c r="D125" s="17">
        <v>41772</v>
      </c>
      <c r="E125" s="18">
        <v>41785</v>
      </c>
      <c r="F125" s="17">
        <v>41807</v>
      </c>
      <c r="G125" s="18">
        <v>41859</v>
      </c>
      <c r="H125" s="18">
        <v>41915</v>
      </c>
      <c r="I125" s="21">
        <v>2204702.13</v>
      </c>
      <c r="J125" s="21">
        <v>1452365.23</v>
      </c>
      <c r="K125" s="21" t="s">
        <v>445</v>
      </c>
      <c r="L125" s="55" t="s">
        <v>240</v>
      </c>
      <c r="M125" s="21" t="s">
        <v>443</v>
      </c>
      <c r="N125" s="22">
        <v>100</v>
      </c>
      <c r="O125" s="21">
        <v>1256410.8999999999</v>
      </c>
    </row>
    <row r="126" spans="1:15" ht="50.25" customHeight="1">
      <c r="A126" s="7">
        <f>A125+1</f>
        <v>115</v>
      </c>
      <c r="B126" s="36" t="s">
        <v>117</v>
      </c>
      <c r="C126" s="7" t="s">
        <v>34</v>
      </c>
      <c r="D126" s="9">
        <v>41807</v>
      </c>
      <c r="E126" s="10">
        <v>41831</v>
      </c>
      <c r="F126" s="9">
        <v>41849</v>
      </c>
      <c r="G126" s="10">
        <v>41911</v>
      </c>
      <c r="H126" s="10">
        <v>41918</v>
      </c>
      <c r="I126" s="13">
        <v>5633358.9400000004</v>
      </c>
      <c r="J126" s="13">
        <v>5154523.51</v>
      </c>
      <c r="K126" s="13" t="s">
        <v>175</v>
      </c>
      <c r="L126" s="52" t="s">
        <v>297</v>
      </c>
      <c r="M126" s="13" t="s">
        <v>349</v>
      </c>
      <c r="N126" s="14">
        <v>100</v>
      </c>
      <c r="O126" s="13">
        <v>5154523.51</v>
      </c>
    </row>
    <row r="127" spans="1:15" ht="50.25" customHeight="1">
      <c r="A127" s="15">
        <f t="shared" ref="A127:A167" si="7">A126+1</f>
        <v>116</v>
      </c>
      <c r="B127" s="34" t="s">
        <v>117</v>
      </c>
      <c r="C127" s="15" t="s">
        <v>39</v>
      </c>
      <c r="D127" s="17">
        <v>41808</v>
      </c>
      <c r="E127" s="18">
        <v>41820</v>
      </c>
      <c r="F127" s="17">
        <v>41835</v>
      </c>
      <c r="G127" s="18">
        <v>41871</v>
      </c>
      <c r="H127" s="18">
        <v>41963</v>
      </c>
      <c r="I127" s="21">
        <v>149185.04</v>
      </c>
      <c r="J127" s="21">
        <v>148439.10999999999</v>
      </c>
      <c r="K127" s="21" t="s">
        <v>232</v>
      </c>
      <c r="L127" s="61" t="s">
        <v>302</v>
      </c>
      <c r="M127" s="21" t="s">
        <v>349</v>
      </c>
      <c r="N127" s="22">
        <v>100</v>
      </c>
      <c r="O127" s="21">
        <v>148439.10999999999</v>
      </c>
    </row>
    <row r="128" spans="1:15" ht="50.25" customHeight="1" thickBot="1">
      <c r="A128" s="45">
        <f t="shared" si="7"/>
        <v>117</v>
      </c>
      <c r="B128" s="46" t="s">
        <v>117</v>
      </c>
      <c r="C128" s="47" t="s">
        <v>28</v>
      </c>
      <c r="D128" s="48">
        <v>41764</v>
      </c>
      <c r="E128" s="49">
        <v>41775</v>
      </c>
      <c r="F128" s="48">
        <v>41799</v>
      </c>
      <c r="G128" s="49">
        <v>41810</v>
      </c>
      <c r="H128" s="49">
        <v>41824</v>
      </c>
      <c r="I128" s="50">
        <v>185678.9</v>
      </c>
      <c r="J128" s="50">
        <v>162071.60999999999</v>
      </c>
      <c r="K128" s="50" t="s">
        <v>192</v>
      </c>
      <c r="L128" s="56" t="s">
        <v>368</v>
      </c>
      <c r="M128" s="50" t="s">
        <v>349</v>
      </c>
      <c r="N128" s="51">
        <v>100</v>
      </c>
      <c r="O128" s="50">
        <v>162071.60999999999</v>
      </c>
    </row>
    <row r="129" spans="1:15" ht="50.25" customHeight="1">
      <c r="A129" s="37">
        <f t="shared" si="7"/>
        <v>118</v>
      </c>
      <c r="B129" s="38" t="s">
        <v>46</v>
      </c>
      <c r="C129" s="37" t="s">
        <v>27</v>
      </c>
      <c r="D129" s="39">
        <v>41845</v>
      </c>
      <c r="E129" s="40">
        <v>41859</v>
      </c>
      <c r="F129" s="39">
        <v>41878</v>
      </c>
      <c r="G129" s="40">
        <v>41892</v>
      </c>
      <c r="H129" s="40">
        <v>41898</v>
      </c>
      <c r="I129" s="43">
        <v>374041.12</v>
      </c>
      <c r="J129" s="43">
        <v>374041.12</v>
      </c>
      <c r="K129" s="43" t="s">
        <v>249</v>
      </c>
      <c r="L129" s="55" t="s">
        <v>250</v>
      </c>
      <c r="M129" s="43" t="s">
        <v>246</v>
      </c>
      <c r="N129" s="44">
        <v>100</v>
      </c>
      <c r="O129" s="37">
        <v>366707.42</v>
      </c>
    </row>
    <row r="130" spans="1:15" ht="50.25" customHeight="1" thickBot="1">
      <c r="A130" s="47">
        <f>A129+1</f>
        <v>119</v>
      </c>
      <c r="B130" s="62" t="s">
        <v>46</v>
      </c>
      <c r="C130" s="47" t="s">
        <v>155</v>
      </c>
      <c r="D130" s="48">
        <v>41857</v>
      </c>
      <c r="E130" s="40">
        <v>41869</v>
      </c>
      <c r="F130" s="48">
        <v>41897</v>
      </c>
      <c r="G130" s="49">
        <v>41917</v>
      </c>
      <c r="H130" s="49">
        <v>41913</v>
      </c>
      <c r="I130" s="50">
        <v>544823.67000000004</v>
      </c>
      <c r="J130" s="50">
        <v>544823.67000000004</v>
      </c>
      <c r="K130" s="50" t="s">
        <v>340</v>
      </c>
      <c r="L130" s="56" t="s">
        <v>339</v>
      </c>
      <c r="M130" s="50" t="s">
        <v>246</v>
      </c>
      <c r="N130" s="51">
        <v>100</v>
      </c>
      <c r="O130" s="50">
        <v>544823.67000000004</v>
      </c>
    </row>
    <row r="131" spans="1:15" ht="50.25" customHeight="1">
      <c r="A131" s="7">
        <f t="shared" si="7"/>
        <v>120</v>
      </c>
      <c r="B131" s="36" t="s">
        <v>25</v>
      </c>
      <c r="C131" s="7" t="s">
        <v>11</v>
      </c>
      <c r="D131" s="9">
        <v>41758</v>
      </c>
      <c r="E131" s="10">
        <v>41771</v>
      </c>
      <c r="F131" s="9">
        <v>41800</v>
      </c>
      <c r="G131" s="10">
        <v>41811</v>
      </c>
      <c r="H131" s="10">
        <v>41829</v>
      </c>
      <c r="I131" s="13">
        <v>189703.05</v>
      </c>
      <c r="J131" s="13">
        <v>189703.05</v>
      </c>
      <c r="K131" s="13" t="s">
        <v>192</v>
      </c>
      <c r="L131" s="55" t="s">
        <v>230</v>
      </c>
      <c r="M131" s="13" t="s">
        <v>190</v>
      </c>
      <c r="N131" s="14">
        <v>100</v>
      </c>
      <c r="O131" s="13">
        <v>189703.05</v>
      </c>
    </row>
    <row r="132" spans="1:15" ht="50.25" customHeight="1">
      <c r="A132" s="37">
        <f t="shared" si="7"/>
        <v>121</v>
      </c>
      <c r="B132" s="34" t="s">
        <v>25</v>
      </c>
      <c r="C132" s="15" t="s">
        <v>30</v>
      </c>
      <c r="D132" s="17">
        <v>41785</v>
      </c>
      <c r="E132" s="18">
        <v>41796</v>
      </c>
      <c r="F132" s="17">
        <v>41814</v>
      </c>
      <c r="G132" s="18">
        <v>41845</v>
      </c>
      <c r="H132" s="18">
        <v>41907</v>
      </c>
      <c r="I132" s="21">
        <v>674073.83</v>
      </c>
      <c r="J132" s="21">
        <v>670703.44999999995</v>
      </c>
      <c r="K132" s="21" t="s">
        <v>178</v>
      </c>
      <c r="L132" s="61" t="s">
        <v>261</v>
      </c>
      <c r="M132" s="21" t="s">
        <v>190</v>
      </c>
      <c r="N132" s="22">
        <v>100</v>
      </c>
      <c r="O132" s="21">
        <v>657552.64000000001</v>
      </c>
    </row>
    <row r="133" spans="1:15" ht="50.25" customHeight="1">
      <c r="A133" s="37">
        <f t="shared" si="7"/>
        <v>122</v>
      </c>
      <c r="B133" s="34" t="s">
        <v>67</v>
      </c>
      <c r="C133" s="15" t="s">
        <v>119</v>
      </c>
      <c r="D133" s="17">
        <v>41796</v>
      </c>
      <c r="E133" s="18">
        <v>41810</v>
      </c>
      <c r="F133" s="17">
        <v>41824</v>
      </c>
      <c r="G133" s="18">
        <v>41856</v>
      </c>
      <c r="H133" s="18">
        <v>41907</v>
      </c>
      <c r="I133" s="21">
        <v>1214420</v>
      </c>
      <c r="J133" s="21">
        <v>1190131.6000000001</v>
      </c>
      <c r="K133" s="21" t="s">
        <v>178</v>
      </c>
      <c r="L133" s="61" t="s">
        <v>281</v>
      </c>
      <c r="M133" s="21" t="s">
        <v>190</v>
      </c>
      <c r="N133" s="22">
        <v>100</v>
      </c>
      <c r="O133" s="43">
        <v>1166800.26</v>
      </c>
    </row>
    <row r="134" spans="1:15" ht="50.25" customHeight="1">
      <c r="A134" s="37">
        <f t="shared" si="7"/>
        <v>123</v>
      </c>
      <c r="B134" s="34" t="s">
        <v>67</v>
      </c>
      <c r="C134" s="15" t="s">
        <v>118</v>
      </c>
      <c r="D134" s="17">
        <v>41781</v>
      </c>
      <c r="E134" s="18">
        <v>41792</v>
      </c>
      <c r="F134" s="17">
        <v>41808</v>
      </c>
      <c r="G134" s="18">
        <v>41849</v>
      </c>
      <c r="H134" s="18">
        <v>42003</v>
      </c>
      <c r="I134" s="21">
        <v>605063.88</v>
      </c>
      <c r="J134" s="21">
        <v>326974.68</v>
      </c>
      <c r="K134" s="21" t="s">
        <v>232</v>
      </c>
      <c r="L134" s="61" t="s">
        <v>257</v>
      </c>
      <c r="M134" s="21" t="s">
        <v>190</v>
      </c>
      <c r="N134" s="22">
        <v>100</v>
      </c>
      <c r="O134" s="21">
        <v>326974.68</v>
      </c>
    </row>
    <row r="135" spans="1:15" ht="50.25" customHeight="1" thickBot="1">
      <c r="A135" s="45">
        <f>A134+1</f>
        <v>124</v>
      </c>
      <c r="B135" s="62" t="s">
        <v>67</v>
      </c>
      <c r="C135" s="47" t="s">
        <v>65</v>
      </c>
      <c r="D135" s="48">
        <v>41772</v>
      </c>
      <c r="E135" s="49">
        <v>41785</v>
      </c>
      <c r="F135" s="48">
        <v>41807</v>
      </c>
      <c r="G135" s="49">
        <v>41848</v>
      </c>
      <c r="H135" s="49">
        <v>41850</v>
      </c>
      <c r="I135" s="50">
        <v>1085620.43</v>
      </c>
      <c r="J135" s="50">
        <v>743650.11</v>
      </c>
      <c r="K135" s="50" t="s">
        <v>444</v>
      </c>
      <c r="L135" s="56" t="s">
        <v>241</v>
      </c>
      <c r="M135" s="50" t="s">
        <v>190</v>
      </c>
      <c r="N135" s="51">
        <v>100</v>
      </c>
      <c r="O135" s="50">
        <v>743650.11</v>
      </c>
    </row>
    <row r="136" spans="1:15" ht="50.25" customHeight="1" thickBot="1">
      <c r="A136" s="64">
        <f>A135+1</f>
        <v>125</v>
      </c>
      <c r="B136" s="80" t="s">
        <v>66</v>
      </c>
      <c r="C136" s="64" t="s">
        <v>65</v>
      </c>
      <c r="D136" s="82">
        <v>41838</v>
      </c>
      <c r="E136" s="83">
        <v>41855</v>
      </c>
      <c r="F136" s="82">
        <v>41870</v>
      </c>
      <c r="G136" s="83">
        <v>41911</v>
      </c>
      <c r="H136" s="83">
        <v>41936</v>
      </c>
      <c r="I136" s="76">
        <v>1152719.1100000001</v>
      </c>
      <c r="J136" s="76">
        <v>864539.11</v>
      </c>
      <c r="K136" s="76" t="s">
        <v>445</v>
      </c>
      <c r="L136" s="52" t="s">
        <v>326</v>
      </c>
      <c r="M136" s="76" t="s">
        <v>177</v>
      </c>
      <c r="N136" s="77">
        <v>100</v>
      </c>
      <c r="O136" s="76">
        <v>822193.11</v>
      </c>
    </row>
    <row r="137" spans="1:15" ht="50.25" customHeight="1">
      <c r="A137" s="7">
        <f t="shared" si="7"/>
        <v>126</v>
      </c>
      <c r="B137" s="36" t="s">
        <v>62</v>
      </c>
      <c r="C137" s="7" t="s">
        <v>120</v>
      </c>
      <c r="D137" s="9">
        <v>41838</v>
      </c>
      <c r="E137" s="10">
        <v>41855</v>
      </c>
      <c r="F137" s="9">
        <v>41875</v>
      </c>
      <c r="G137" s="10">
        <v>41906</v>
      </c>
      <c r="H137" s="10">
        <v>41904</v>
      </c>
      <c r="I137" s="13">
        <v>1412531.98</v>
      </c>
      <c r="J137" s="13">
        <v>1412531.98</v>
      </c>
      <c r="K137" s="13" t="s">
        <v>174</v>
      </c>
      <c r="L137" s="52" t="s">
        <v>173</v>
      </c>
      <c r="M137" s="13" t="s">
        <v>356</v>
      </c>
      <c r="N137" s="14">
        <v>100</v>
      </c>
      <c r="O137" s="13">
        <v>1404313.28</v>
      </c>
    </row>
    <row r="138" spans="1:15" ht="50.25" customHeight="1" thickBot="1">
      <c r="A138" s="45">
        <f>A137+1</f>
        <v>127</v>
      </c>
      <c r="B138" s="62" t="s">
        <v>62</v>
      </c>
      <c r="C138" s="47" t="s">
        <v>42</v>
      </c>
      <c r="D138" s="48">
        <v>41844</v>
      </c>
      <c r="E138" s="49">
        <v>41859</v>
      </c>
      <c r="F138" s="48">
        <v>41873</v>
      </c>
      <c r="G138" s="49">
        <v>41914</v>
      </c>
      <c r="H138" s="49">
        <v>41912</v>
      </c>
      <c r="I138" s="50">
        <v>610155.57999999996</v>
      </c>
      <c r="J138" s="50">
        <v>582698.56000000006</v>
      </c>
      <c r="K138" s="50" t="s">
        <v>169</v>
      </c>
      <c r="L138" s="56" t="s">
        <v>171</v>
      </c>
      <c r="M138" s="74" t="s">
        <v>356</v>
      </c>
      <c r="N138" s="51">
        <v>100</v>
      </c>
      <c r="O138" s="50">
        <v>582698.56000000006</v>
      </c>
    </row>
    <row r="139" spans="1:15" ht="50.25" customHeight="1">
      <c r="A139" s="7">
        <f>A138+1</f>
        <v>128</v>
      </c>
      <c r="B139" s="36" t="s">
        <v>59</v>
      </c>
      <c r="C139" s="7" t="s">
        <v>150</v>
      </c>
      <c r="D139" s="9">
        <v>41851</v>
      </c>
      <c r="E139" s="10">
        <v>41866</v>
      </c>
      <c r="F139" s="9">
        <v>41898</v>
      </c>
      <c r="G139" s="10">
        <v>41944</v>
      </c>
      <c r="H139" s="10">
        <v>41950</v>
      </c>
      <c r="I139" s="13">
        <v>2371840.63</v>
      </c>
      <c r="J139" s="13">
        <v>2359981.4300000002</v>
      </c>
      <c r="K139" s="13" t="s">
        <v>387</v>
      </c>
      <c r="L139" s="52" t="s">
        <v>328</v>
      </c>
      <c r="M139" s="13" t="s">
        <v>172</v>
      </c>
      <c r="N139" s="14">
        <v>100</v>
      </c>
      <c r="O139" s="13">
        <v>2359981.4300000002</v>
      </c>
    </row>
    <row r="140" spans="1:15" ht="50.25" customHeight="1">
      <c r="A140" s="15">
        <f t="shared" si="7"/>
        <v>129</v>
      </c>
      <c r="B140" s="34" t="s">
        <v>59</v>
      </c>
      <c r="C140" s="15" t="s">
        <v>351</v>
      </c>
      <c r="D140" s="17">
        <v>41905</v>
      </c>
      <c r="E140" s="18">
        <v>41918</v>
      </c>
      <c r="F140" s="17">
        <v>41932</v>
      </c>
      <c r="G140" s="18">
        <v>41963</v>
      </c>
      <c r="H140" s="18">
        <v>41942</v>
      </c>
      <c r="I140" s="21">
        <v>588313.32999999996</v>
      </c>
      <c r="J140" s="21">
        <v>449175.29</v>
      </c>
      <c r="K140" s="21" t="s">
        <v>419</v>
      </c>
      <c r="L140" s="61" t="s">
        <v>422</v>
      </c>
      <c r="M140" s="21" t="s">
        <v>172</v>
      </c>
      <c r="N140" s="22">
        <v>100</v>
      </c>
      <c r="O140" s="21">
        <v>449175.29</v>
      </c>
    </row>
    <row r="141" spans="1:15" ht="50.25" customHeight="1" thickBot="1">
      <c r="A141" s="45">
        <f t="shared" si="7"/>
        <v>130</v>
      </c>
      <c r="B141" s="46" t="s">
        <v>59</v>
      </c>
      <c r="C141" s="45" t="s">
        <v>430</v>
      </c>
      <c r="D141" s="72" t="s">
        <v>400</v>
      </c>
      <c r="E141" s="73" t="s">
        <v>400</v>
      </c>
      <c r="F141" s="72">
        <v>41928</v>
      </c>
      <c r="G141" s="73">
        <v>41938</v>
      </c>
      <c r="H141" s="73">
        <v>41932</v>
      </c>
      <c r="I141" s="74">
        <v>72908.66</v>
      </c>
      <c r="J141" s="74">
        <v>72908.66</v>
      </c>
      <c r="K141" s="74" t="s">
        <v>423</v>
      </c>
      <c r="L141" s="56" t="s">
        <v>424</v>
      </c>
      <c r="M141" s="74" t="s">
        <v>172</v>
      </c>
      <c r="N141" s="75">
        <v>100</v>
      </c>
      <c r="O141" s="74">
        <v>72908.66</v>
      </c>
    </row>
    <row r="142" spans="1:15" ht="50.25" customHeight="1" thickBot="1">
      <c r="A142" s="28">
        <f>A141+1</f>
        <v>131</v>
      </c>
      <c r="B142" s="91" t="s">
        <v>63</v>
      </c>
      <c r="C142" s="28" t="s">
        <v>31</v>
      </c>
      <c r="D142" s="30">
        <v>41905</v>
      </c>
      <c r="E142" s="31">
        <v>41918</v>
      </c>
      <c r="F142" s="30">
        <v>41932</v>
      </c>
      <c r="G142" s="31">
        <v>41963</v>
      </c>
      <c r="H142" s="31">
        <v>41961</v>
      </c>
      <c r="I142" s="32">
        <v>2295948.42</v>
      </c>
      <c r="J142" s="32">
        <v>1973354.1</v>
      </c>
      <c r="K142" s="32" t="s">
        <v>259</v>
      </c>
      <c r="L142" s="54" t="s">
        <v>382</v>
      </c>
      <c r="M142" s="32" t="s">
        <v>172</v>
      </c>
      <c r="N142" s="33">
        <v>100</v>
      </c>
      <c r="O142" s="32">
        <v>1973354.1</v>
      </c>
    </row>
    <row r="143" spans="1:15" ht="50.25" customHeight="1">
      <c r="A143" s="7">
        <f t="shared" si="7"/>
        <v>132</v>
      </c>
      <c r="B143" s="36" t="s">
        <v>33</v>
      </c>
      <c r="C143" s="7" t="s">
        <v>38</v>
      </c>
      <c r="D143" s="9">
        <v>41808</v>
      </c>
      <c r="E143" s="10">
        <v>41820</v>
      </c>
      <c r="F143" s="9">
        <v>41835</v>
      </c>
      <c r="G143" s="10">
        <v>41867</v>
      </c>
      <c r="H143" s="10">
        <v>41882</v>
      </c>
      <c r="I143" s="13">
        <v>712471.02</v>
      </c>
      <c r="J143" s="13">
        <v>687534.5</v>
      </c>
      <c r="K143" s="13" t="s">
        <v>169</v>
      </c>
      <c r="L143" s="52" t="s">
        <v>301</v>
      </c>
      <c r="M143" s="13" t="s">
        <v>246</v>
      </c>
      <c r="N143" s="14">
        <v>100</v>
      </c>
      <c r="O143" s="13">
        <v>681627.51</v>
      </c>
    </row>
    <row r="144" spans="1:15" ht="50.25" customHeight="1">
      <c r="A144" s="15">
        <f t="shared" si="7"/>
        <v>133</v>
      </c>
      <c r="B144" s="34" t="s">
        <v>33</v>
      </c>
      <c r="C144" s="15" t="s">
        <v>121</v>
      </c>
      <c r="D144" s="17">
        <v>41815</v>
      </c>
      <c r="E144" s="18">
        <v>41827</v>
      </c>
      <c r="F144" s="17">
        <v>41841</v>
      </c>
      <c r="G144" s="18">
        <v>41882</v>
      </c>
      <c r="H144" s="18">
        <v>41978</v>
      </c>
      <c r="I144" s="21">
        <v>599247.66</v>
      </c>
      <c r="J144" s="21">
        <v>484037.6</v>
      </c>
      <c r="K144" s="21" t="s">
        <v>262</v>
      </c>
      <c r="L144" s="61" t="s">
        <v>309</v>
      </c>
      <c r="M144" s="21" t="s">
        <v>246</v>
      </c>
      <c r="N144" s="22">
        <v>100</v>
      </c>
      <c r="O144" s="21">
        <v>484037.6</v>
      </c>
    </row>
    <row r="145" spans="1:15" ht="50.25" customHeight="1" thickBot="1">
      <c r="A145" s="37">
        <f>A144+1</f>
        <v>134</v>
      </c>
      <c r="B145" s="34" t="s">
        <v>33</v>
      </c>
      <c r="C145" s="15" t="s">
        <v>31</v>
      </c>
      <c r="D145" s="17">
        <v>41807</v>
      </c>
      <c r="E145" s="18">
        <v>41831</v>
      </c>
      <c r="F145" s="17">
        <v>41849</v>
      </c>
      <c r="G145" s="18">
        <v>41895</v>
      </c>
      <c r="H145" s="18">
        <v>41907</v>
      </c>
      <c r="I145" s="21">
        <v>3468965.18</v>
      </c>
      <c r="J145" s="21">
        <v>2445620.21</v>
      </c>
      <c r="K145" s="21" t="s">
        <v>291</v>
      </c>
      <c r="L145" s="55" t="s">
        <v>294</v>
      </c>
      <c r="M145" s="21" t="s">
        <v>246</v>
      </c>
      <c r="N145" s="22">
        <v>100</v>
      </c>
      <c r="O145" s="21">
        <v>2445620.21</v>
      </c>
    </row>
    <row r="146" spans="1:15" ht="50.25" customHeight="1">
      <c r="A146" s="7">
        <f>A145+1</f>
        <v>135</v>
      </c>
      <c r="B146" s="36" t="s">
        <v>47</v>
      </c>
      <c r="C146" s="7" t="s">
        <v>122</v>
      </c>
      <c r="D146" s="9">
        <v>41796</v>
      </c>
      <c r="E146" s="10">
        <v>41809</v>
      </c>
      <c r="F146" s="9">
        <v>41824</v>
      </c>
      <c r="G146" s="10">
        <v>41861</v>
      </c>
      <c r="H146" s="10">
        <v>41904</v>
      </c>
      <c r="I146" s="13">
        <v>93045.36</v>
      </c>
      <c r="J146" s="13">
        <v>86532.14</v>
      </c>
      <c r="K146" s="13" t="s">
        <v>235</v>
      </c>
      <c r="L146" s="52" t="s">
        <v>280</v>
      </c>
      <c r="M146" s="13" t="s">
        <v>356</v>
      </c>
      <c r="N146" s="14">
        <v>100</v>
      </c>
      <c r="O146" s="13">
        <v>86532.14</v>
      </c>
    </row>
    <row r="147" spans="1:15" ht="50.25" customHeight="1" thickBot="1">
      <c r="A147" s="45">
        <f t="shared" si="7"/>
        <v>136</v>
      </c>
      <c r="B147" s="46" t="s">
        <v>47</v>
      </c>
      <c r="C147" s="45" t="s">
        <v>31</v>
      </c>
      <c r="D147" s="72">
        <v>41934</v>
      </c>
      <c r="E147" s="73">
        <v>41948</v>
      </c>
      <c r="F147" s="72">
        <v>41977</v>
      </c>
      <c r="G147" s="73">
        <v>42023</v>
      </c>
      <c r="H147" s="73">
        <v>41981</v>
      </c>
      <c r="I147" s="74">
        <v>2332177.96</v>
      </c>
      <c r="J147" s="74">
        <v>2320517.0699999998</v>
      </c>
      <c r="K147" s="74" t="s">
        <v>291</v>
      </c>
      <c r="L147" s="56" t="s">
        <v>427</v>
      </c>
      <c r="M147" s="74" t="s">
        <v>356</v>
      </c>
      <c r="N147" s="75">
        <v>100</v>
      </c>
      <c r="O147" s="74">
        <v>2320517.0699999998</v>
      </c>
    </row>
    <row r="148" spans="1:15" ht="50.25" customHeight="1">
      <c r="A148" s="7">
        <f>A147+1</f>
        <v>137</v>
      </c>
      <c r="B148" s="36" t="s">
        <v>45</v>
      </c>
      <c r="C148" s="7" t="s">
        <v>123</v>
      </c>
      <c r="D148" s="9">
        <v>41815</v>
      </c>
      <c r="E148" s="10">
        <v>41827</v>
      </c>
      <c r="F148" s="9">
        <v>41849</v>
      </c>
      <c r="G148" s="10">
        <v>41885</v>
      </c>
      <c r="H148" s="10">
        <v>41990</v>
      </c>
      <c r="I148" s="13">
        <v>145470.39999999999</v>
      </c>
      <c r="J148" s="13">
        <v>109102.85</v>
      </c>
      <c r="K148" s="13" t="s">
        <v>307</v>
      </c>
      <c r="L148" s="52" t="s">
        <v>308</v>
      </c>
      <c r="M148" s="21" t="s">
        <v>442</v>
      </c>
      <c r="N148" s="14">
        <v>100</v>
      </c>
      <c r="O148" s="13">
        <v>109102.85</v>
      </c>
    </row>
    <row r="149" spans="1:15" ht="50.25" customHeight="1">
      <c r="A149" s="15">
        <f t="shared" si="7"/>
        <v>138</v>
      </c>
      <c r="B149" s="34" t="s">
        <v>45</v>
      </c>
      <c r="C149" s="15" t="s">
        <v>152</v>
      </c>
      <c r="D149" s="17">
        <v>41851</v>
      </c>
      <c r="E149" s="18">
        <v>41866</v>
      </c>
      <c r="F149" s="17">
        <v>41883</v>
      </c>
      <c r="G149" s="18">
        <v>41913</v>
      </c>
      <c r="H149" s="18">
        <v>42004</v>
      </c>
      <c r="I149" s="21">
        <v>2232588.9300000002</v>
      </c>
      <c r="J149" s="21">
        <v>2232588.9300000002</v>
      </c>
      <c r="K149" s="21" t="s">
        <v>329</v>
      </c>
      <c r="L149" s="55" t="s">
        <v>330</v>
      </c>
      <c r="M149" s="21" t="s">
        <v>442</v>
      </c>
      <c r="N149" s="22">
        <v>100</v>
      </c>
      <c r="O149" s="37"/>
    </row>
    <row r="150" spans="1:15" ht="50.25" customHeight="1">
      <c r="A150" s="15">
        <f>A149+1</f>
        <v>139</v>
      </c>
      <c r="B150" s="34" t="s">
        <v>45</v>
      </c>
      <c r="C150" s="15" t="s">
        <v>405</v>
      </c>
      <c r="D150" s="17" t="s">
        <v>400</v>
      </c>
      <c r="E150" s="18" t="s">
        <v>400</v>
      </c>
      <c r="F150" s="17">
        <v>41974</v>
      </c>
      <c r="G150" s="18">
        <v>41984</v>
      </c>
      <c r="H150" s="18">
        <v>42004</v>
      </c>
      <c r="I150" s="21">
        <v>99996.74</v>
      </c>
      <c r="J150" s="21">
        <v>99996.74</v>
      </c>
      <c r="K150" s="21" t="s">
        <v>457</v>
      </c>
      <c r="L150" s="55" t="s">
        <v>458</v>
      </c>
      <c r="M150" s="21" t="s">
        <v>442</v>
      </c>
      <c r="N150" s="22">
        <v>100</v>
      </c>
      <c r="O150" s="21">
        <v>99996.74</v>
      </c>
    </row>
    <row r="151" spans="1:15" ht="50.25" customHeight="1" thickBot="1">
      <c r="A151" s="15">
        <f>A150+1</f>
        <v>140</v>
      </c>
      <c r="B151" s="34" t="s">
        <v>45</v>
      </c>
      <c r="C151" s="15" t="s">
        <v>65</v>
      </c>
      <c r="D151" s="17">
        <v>41858</v>
      </c>
      <c r="E151" s="18">
        <v>41873</v>
      </c>
      <c r="F151" s="17">
        <v>41894</v>
      </c>
      <c r="G151" s="18">
        <v>41924</v>
      </c>
      <c r="H151" s="18">
        <v>41981</v>
      </c>
      <c r="I151" s="21">
        <v>693059.28</v>
      </c>
      <c r="J151" s="21">
        <v>582169.72</v>
      </c>
      <c r="K151" s="21" t="s">
        <v>251</v>
      </c>
      <c r="L151" s="55" t="s">
        <v>343</v>
      </c>
      <c r="M151" s="21" t="s">
        <v>442</v>
      </c>
      <c r="N151" s="22">
        <v>100</v>
      </c>
      <c r="O151" s="21">
        <v>502954.94</v>
      </c>
    </row>
    <row r="152" spans="1:15" ht="50.25" customHeight="1" thickBot="1">
      <c r="A152" s="15">
        <f>A151+1</f>
        <v>141</v>
      </c>
      <c r="B152" s="91" t="s">
        <v>45</v>
      </c>
      <c r="C152" s="28" t="s">
        <v>151</v>
      </c>
      <c r="D152" s="30">
        <v>41852</v>
      </c>
      <c r="E152" s="31">
        <v>41866</v>
      </c>
      <c r="F152" s="30">
        <v>41884</v>
      </c>
      <c r="G152" s="31">
        <v>41899</v>
      </c>
      <c r="H152" s="31">
        <v>41898</v>
      </c>
      <c r="I152" s="32">
        <v>38672</v>
      </c>
      <c r="J152" s="32">
        <v>38672</v>
      </c>
      <c r="K152" s="32" t="s">
        <v>350</v>
      </c>
      <c r="L152" s="54" t="s">
        <v>332</v>
      </c>
      <c r="M152" s="32" t="s">
        <v>442</v>
      </c>
      <c r="N152" s="33">
        <v>100</v>
      </c>
      <c r="O152" s="32">
        <v>38672</v>
      </c>
    </row>
    <row r="153" spans="1:15" ht="50.25" customHeight="1" thickBot="1">
      <c r="A153" s="7">
        <f t="shared" si="7"/>
        <v>142</v>
      </c>
      <c r="B153" s="8" t="s">
        <v>49</v>
      </c>
      <c r="C153" s="7" t="s">
        <v>124</v>
      </c>
      <c r="D153" s="9">
        <v>41736</v>
      </c>
      <c r="E153" s="10">
        <v>41747</v>
      </c>
      <c r="F153" s="9">
        <v>41765</v>
      </c>
      <c r="G153" s="10">
        <v>41776</v>
      </c>
      <c r="H153" s="10">
        <v>41799</v>
      </c>
      <c r="I153" s="13">
        <v>180516.4</v>
      </c>
      <c r="J153" s="13">
        <v>86389.68</v>
      </c>
      <c r="K153" s="13" t="s">
        <v>192</v>
      </c>
      <c r="L153" s="52" t="s">
        <v>369</v>
      </c>
      <c r="M153" s="13" t="s">
        <v>183</v>
      </c>
      <c r="N153" s="14">
        <v>100</v>
      </c>
      <c r="O153" s="13">
        <v>86389.68</v>
      </c>
    </row>
    <row r="154" spans="1:15" ht="50.25" customHeight="1">
      <c r="A154" s="7">
        <f t="shared" si="7"/>
        <v>143</v>
      </c>
      <c r="B154" s="16" t="s">
        <v>49</v>
      </c>
      <c r="C154" s="15" t="s">
        <v>65</v>
      </c>
      <c r="D154" s="17">
        <v>41852</v>
      </c>
      <c r="E154" s="18">
        <v>41869</v>
      </c>
      <c r="F154" s="17">
        <v>41885</v>
      </c>
      <c r="G154" s="18">
        <v>41915</v>
      </c>
      <c r="H154" s="18">
        <v>41914</v>
      </c>
      <c r="I154" s="21">
        <v>431924.56</v>
      </c>
      <c r="J154" s="21">
        <v>352018.59</v>
      </c>
      <c r="K154" s="21" t="s">
        <v>267</v>
      </c>
      <c r="L154" s="55" t="s">
        <v>331</v>
      </c>
      <c r="M154" s="21" t="s">
        <v>183</v>
      </c>
      <c r="N154" s="22">
        <v>100</v>
      </c>
      <c r="O154" s="21">
        <v>352018.59</v>
      </c>
    </row>
    <row r="155" spans="1:15" ht="50.25" customHeight="1" thickBot="1">
      <c r="A155" s="45">
        <f>A154+1</f>
        <v>144</v>
      </c>
      <c r="B155" s="58" t="s">
        <v>49</v>
      </c>
      <c r="C155" s="47" t="s">
        <v>141</v>
      </c>
      <c r="D155" s="48">
        <v>41739</v>
      </c>
      <c r="E155" s="49">
        <v>41753</v>
      </c>
      <c r="F155" s="48">
        <v>41806</v>
      </c>
      <c r="G155" s="49">
        <v>41837</v>
      </c>
      <c r="H155" s="49">
        <v>41831</v>
      </c>
      <c r="I155" s="50">
        <v>836699.89</v>
      </c>
      <c r="J155" s="50">
        <v>836699.89</v>
      </c>
      <c r="K155" s="74" t="s">
        <v>175</v>
      </c>
      <c r="L155" s="56" t="s">
        <v>214</v>
      </c>
      <c r="M155" s="74" t="s">
        <v>183</v>
      </c>
      <c r="N155" s="75">
        <v>100</v>
      </c>
      <c r="O155" s="50">
        <v>828005.65</v>
      </c>
    </row>
    <row r="156" spans="1:15" ht="50.25" customHeight="1">
      <c r="A156" s="7">
        <f>A155+1</f>
        <v>145</v>
      </c>
      <c r="B156" s="8" t="s">
        <v>60</v>
      </c>
      <c r="C156" s="7" t="s">
        <v>125</v>
      </c>
      <c r="D156" s="9">
        <v>41845</v>
      </c>
      <c r="E156" s="10">
        <v>41859</v>
      </c>
      <c r="F156" s="9">
        <v>41877</v>
      </c>
      <c r="G156" s="10">
        <v>41922</v>
      </c>
      <c r="H156" s="10">
        <v>41960</v>
      </c>
      <c r="I156" s="13">
        <v>1719293.25</v>
      </c>
      <c r="J156" s="13">
        <v>1624732.08</v>
      </c>
      <c r="K156" s="13" t="s">
        <v>188</v>
      </c>
      <c r="L156" s="52" t="s">
        <v>187</v>
      </c>
      <c r="M156" s="13" t="s">
        <v>349</v>
      </c>
      <c r="N156" s="14">
        <v>100</v>
      </c>
      <c r="O156" s="13">
        <v>1531205.61</v>
      </c>
    </row>
    <row r="157" spans="1:15" ht="50.25" customHeight="1">
      <c r="A157" s="15">
        <f t="shared" si="7"/>
        <v>146</v>
      </c>
      <c r="B157" s="16" t="s">
        <v>60</v>
      </c>
      <c r="C157" s="15" t="s">
        <v>357</v>
      </c>
      <c r="D157" s="17">
        <v>41885</v>
      </c>
      <c r="E157" s="18">
        <v>41897</v>
      </c>
      <c r="F157" s="17">
        <v>41908</v>
      </c>
      <c r="G157" s="18">
        <v>41923</v>
      </c>
      <c r="H157" s="18">
        <v>41921</v>
      </c>
      <c r="I157" s="21">
        <v>254561.4</v>
      </c>
      <c r="J157" s="21">
        <v>195000</v>
      </c>
      <c r="K157" s="21" t="s">
        <v>379</v>
      </c>
      <c r="L157" s="61" t="s">
        <v>358</v>
      </c>
      <c r="M157" s="21" t="s">
        <v>349</v>
      </c>
      <c r="N157" s="22">
        <v>100</v>
      </c>
      <c r="O157" s="21">
        <v>190954.11</v>
      </c>
    </row>
    <row r="158" spans="1:15" ht="50.25" customHeight="1">
      <c r="A158" s="37">
        <f t="shared" si="7"/>
        <v>147</v>
      </c>
      <c r="B158" s="57" t="s">
        <v>60</v>
      </c>
      <c r="C158" s="37" t="s">
        <v>65</v>
      </c>
      <c r="D158" s="39">
        <v>41838</v>
      </c>
      <c r="E158" s="40">
        <v>41855</v>
      </c>
      <c r="F158" s="39">
        <v>41880</v>
      </c>
      <c r="G158" s="40">
        <v>41911</v>
      </c>
      <c r="H158" s="40">
        <v>41934</v>
      </c>
      <c r="I158" s="43">
        <v>674862.46</v>
      </c>
      <c r="J158" s="43">
        <v>506146.94</v>
      </c>
      <c r="K158" s="43" t="s">
        <v>251</v>
      </c>
      <c r="L158" s="55" t="s">
        <v>253</v>
      </c>
      <c r="M158" s="43" t="s">
        <v>349</v>
      </c>
      <c r="N158" s="44">
        <v>100</v>
      </c>
      <c r="O158" s="37">
        <v>500635.06</v>
      </c>
    </row>
    <row r="159" spans="1:15" ht="50.25" customHeight="1">
      <c r="A159" s="15">
        <f t="shared" ref="A159:A163" si="8">A158+1</f>
        <v>148</v>
      </c>
      <c r="B159" s="16" t="s">
        <v>60</v>
      </c>
      <c r="C159" s="15" t="s">
        <v>371</v>
      </c>
      <c r="D159" s="17">
        <v>41921</v>
      </c>
      <c r="E159" s="18">
        <v>41932</v>
      </c>
      <c r="F159" s="17">
        <v>41943</v>
      </c>
      <c r="G159" s="18">
        <v>41974</v>
      </c>
      <c r="H159" s="18">
        <v>41971</v>
      </c>
      <c r="I159" s="21">
        <v>250000</v>
      </c>
      <c r="J159" s="21">
        <v>197500</v>
      </c>
      <c r="K159" s="21" t="s">
        <v>436</v>
      </c>
      <c r="L159" s="55" t="s">
        <v>410</v>
      </c>
      <c r="M159" s="21" t="s">
        <v>349</v>
      </c>
      <c r="N159" s="22">
        <v>100</v>
      </c>
      <c r="O159" s="21">
        <v>197500</v>
      </c>
    </row>
    <row r="160" spans="1:15" ht="50.25" customHeight="1" thickBot="1">
      <c r="A160" s="47">
        <f t="shared" si="8"/>
        <v>149</v>
      </c>
      <c r="B160" s="58" t="s">
        <v>60</v>
      </c>
      <c r="C160" s="47" t="s">
        <v>352</v>
      </c>
      <c r="D160" s="48">
        <v>41927</v>
      </c>
      <c r="E160" s="49">
        <v>41939</v>
      </c>
      <c r="F160" s="48">
        <v>41968</v>
      </c>
      <c r="G160" s="49">
        <v>41998</v>
      </c>
      <c r="H160" s="49"/>
      <c r="I160" s="50">
        <v>485322.51</v>
      </c>
      <c r="J160" s="50">
        <v>485322.51</v>
      </c>
      <c r="K160" s="50" t="s">
        <v>273</v>
      </c>
      <c r="L160" s="56" t="s">
        <v>414</v>
      </c>
      <c r="M160" s="50" t="s">
        <v>349</v>
      </c>
      <c r="N160" s="51">
        <v>100</v>
      </c>
      <c r="O160" s="47"/>
    </row>
    <row r="161" spans="1:15" ht="50.25" customHeight="1">
      <c r="A161" s="7">
        <f t="shared" si="8"/>
        <v>150</v>
      </c>
      <c r="B161" s="8" t="s">
        <v>61</v>
      </c>
      <c r="C161" s="7" t="s">
        <v>153</v>
      </c>
      <c r="D161" s="9">
        <v>41857</v>
      </c>
      <c r="E161" s="10">
        <v>41869</v>
      </c>
      <c r="F161" s="9">
        <v>41884</v>
      </c>
      <c r="G161" s="10">
        <v>41914</v>
      </c>
      <c r="H161" s="10">
        <v>41971</v>
      </c>
      <c r="I161" s="13">
        <v>149255.84</v>
      </c>
      <c r="J161" s="13">
        <v>87000</v>
      </c>
      <c r="K161" s="13" t="s">
        <v>335</v>
      </c>
      <c r="L161" s="52" t="s">
        <v>336</v>
      </c>
      <c r="M161" s="13" t="s">
        <v>349</v>
      </c>
      <c r="N161" s="14">
        <v>100</v>
      </c>
      <c r="O161" s="13">
        <v>87000</v>
      </c>
    </row>
    <row r="162" spans="1:15" ht="50.25" customHeight="1">
      <c r="A162" s="15">
        <f t="shared" si="8"/>
        <v>151</v>
      </c>
      <c r="B162" s="16" t="s">
        <v>61</v>
      </c>
      <c r="C162" s="15" t="s">
        <v>127</v>
      </c>
      <c r="D162" s="17">
        <v>41858</v>
      </c>
      <c r="E162" s="18">
        <v>41873</v>
      </c>
      <c r="F162" s="17">
        <v>41891</v>
      </c>
      <c r="G162" s="18">
        <v>41936</v>
      </c>
      <c r="H162" s="18">
        <v>41936</v>
      </c>
      <c r="I162" s="21">
        <v>1593483.36</v>
      </c>
      <c r="J162" s="21">
        <v>1593483.36</v>
      </c>
      <c r="K162" s="21" t="s">
        <v>341</v>
      </c>
      <c r="L162" s="55" t="s">
        <v>342</v>
      </c>
      <c r="M162" s="21" t="s">
        <v>349</v>
      </c>
      <c r="N162" s="22">
        <v>100</v>
      </c>
      <c r="O162" s="21">
        <v>1548725.22</v>
      </c>
    </row>
    <row r="163" spans="1:15" ht="50.25" customHeight="1" thickBot="1">
      <c r="A163" s="15">
        <f t="shared" si="8"/>
        <v>152</v>
      </c>
      <c r="B163" s="16" t="s">
        <v>61</v>
      </c>
      <c r="C163" s="15" t="s">
        <v>352</v>
      </c>
      <c r="D163" s="17">
        <v>41929</v>
      </c>
      <c r="E163" s="18">
        <v>41943</v>
      </c>
      <c r="F163" s="17">
        <v>41975</v>
      </c>
      <c r="G163" s="18">
        <v>42004</v>
      </c>
      <c r="H163" s="18">
        <v>41998</v>
      </c>
      <c r="I163" s="21">
        <v>392394</v>
      </c>
      <c r="J163" s="21">
        <v>392394</v>
      </c>
      <c r="K163" s="21" t="s">
        <v>419</v>
      </c>
      <c r="L163" s="55" t="s">
        <v>428</v>
      </c>
      <c r="M163" s="21" t="s">
        <v>349</v>
      </c>
      <c r="N163" s="22">
        <v>100</v>
      </c>
      <c r="O163" s="21">
        <v>392394</v>
      </c>
    </row>
    <row r="164" spans="1:15" ht="50.25" customHeight="1" thickBot="1">
      <c r="A164" s="7" t="e">
        <f>#REF!+1</f>
        <v>#REF!</v>
      </c>
      <c r="B164" s="7" t="s">
        <v>128</v>
      </c>
      <c r="C164" s="7" t="s">
        <v>31</v>
      </c>
      <c r="D164" s="9">
        <v>41807</v>
      </c>
      <c r="E164" s="10">
        <v>41831</v>
      </c>
      <c r="F164" s="9">
        <v>41849</v>
      </c>
      <c r="G164" s="10">
        <v>41911</v>
      </c>
      <c r="H164" s="10">
        <v>41908</v>
      </c>
      <c r="I164" s="13">
        <v>5772891.5800000001</v>
      </c>
      <c r="J164" s="13">
        <v>5195602.38</v>
      </c>
      <c r="K164" s="13" t="s">
        <v>298</v>
      </c>
      <c r="L164" s="52" t="s">
        <v>299</v>
      </c>
      <c r="M164" s="13" t="s">
        <v>349</v>
      </c>
      <c r="N164" s="14">
        <v>100</v>
      </c>
      <c r="O164" s="13">
        <v>5130853.58</v>
      </c>
    </row>
    <row r="165" spans="1:15" ht="50.25" customHeight="1">
      <c r="A165" s="7" t="e">
        <f>#REF!+1</f>
        <v>#REF!</v>
      </c>
      <c r="B165" s="36" t="s">
        <v>130</v>
      </c>
      <c r="C165" s="7" t="s">
        <v>23</v>
      </c>
      <c r="D165" s="9">
        <v>41733</v>
      </c>
      <c r="E165" s="10">
        <v>41746</v>
      </c>
      <c r="F165" s="9">
        <v>41765</v>
      </c>
      <c r="G165" s="10">
        <v>41776</v>
      </c>
      <c r="H165" s="10">
        <v>41824</v>
      </c>
      <c r="I165" s="13">
        <v>210753.35</v>
      </c>
      <c r="J165" s="13">
        <v>100000</v>
      </c>
      <c r="K165" s="13" t="s">
        <v>192</v>
      </c>
      <c r="L165" s="52" t="s">
        <v>208</v>
      </c>
      <c r="M165" s="13" t="s">
        <v>356</v>
      </c>
      <c r="N165" s="14">
        <v>100</v>
      </c>
      <c r="O165" s="13">
        <v>100000</v>
      </c>
    </row>
    <row r="166" spans="1:15" ht="50.25" customHeight="1">
      <c r="A166" s="37" t="e">
        <f t="shared" si="7"/>
        <v>#REF!</v>
      </c>
      <c r="B166" s="34" t="s">
        <v>130</v>
      </c>
      <c r="C166" s="15" t="s">
        <v>132</v>
      </c>
      <c r="D166" s="17">
        <v>41789</v>
      </c>
      <c r="E166" s="18">
        <v>41806</v>
      </c>
      <c r="F166" s="17">
        <v>41824</v>
      </c>
      <c r="G166" s="18">
        <v>41871</v>
      </c>
      <c r="H166" s="18">
        <v>41918</v>
      </c>
      <c r="I166" s="21">
        <v>940930.71</v>
      </c>
      <c r="J166" s="21">
        <v>936226.06</v>
      </c>
      <c r="K166" s="21" t="s">
        <v>264</v>
      </c>
      <c r="L166" s="55" t="s">
        <v>265</v>
      </c>
      <c r="M166" s="21" t="s">
        <v>356</v>
      </c>
      <c r="N166" s="22">
        <v>100</v>
      </c>
      <c r="O166" s="21">
        <v>818226</v>
      </c>
    </row>
    <row r="167" spans="1:15" ht="50.25" customHeight="1">
      <c r="A167" s="37" t="e">
        <f t="shared" si="7"/>
        <v>#REF!</v>
      </c>
      <c r="B167" s="34" t="s">
        <v>130</v>
      </c>
      <c r="C167" s="15" t="s">
        <v>131</v>
      </c>
      <c r="D167" s="17">
        <v>41844</v>
      </c>
      <c r="E167" s="18">
        <v>41866</v>
      </c>
      <c r="F167" s="17">
        <v>41880</v>
      </c>
      <c r="G167" s="18">
        <v>41925</v>
      </c>
      <c r="H167" s="18">
        <v>41963</v>
      </c>
      <c r="I167" s="21">
        <v>3016207.15</v>
      </c>
      <c r="J167" s="21">
        <v>2563775.9500000002</v>
      </c>
      <c r="K167" s="21" t="s">
        <v>249</v>
      </c>
      <c r="L167" s="55" t="s">
        <v>254</v>
      </c>
      <c r="M167" s="21" t="s">
        <v>356</v>
      </c>
      <c r="N167" s="22">
        <v>100</v>
      </c>
      <c r="O167" s="21">
        <v>2563775.9500000002</v>
      </c>
    </row>
    <row r="168" spans="1:15" ht="50.25" customHeight="1" thickBot="1">
      <c r="A168" s="45" t="e">
        <f t="shared" ref="A168:A174" si="9">A167+1</f>
        <v>#REF!</v>
      </c>
      <c r="B168" s="62" t="s">
        <v>130</v>
      </c>
      <c r="C168" s="45" t="s">
        <v>395</v>
      </c>
      <c r="D168" s="72" t="s">
        <v>400</v>
      </c>
      <c r="E168" s="73" t="s">
        <v>400</v>
      </c>
      <c r="F168" s="72">
        <v>41941</v>
      </c>
      <c r="G168" s="73">
        <v>41962</v>
      </c>
      <c r="H168" s="73">
        <v>41969</v>
      </c>
      <c r="I168" s="74">
        <v>99588.46</v>
      </c>
      <c r="J168" s="74">
        <v>99588.46</v>
      </c>
      <c r="K168" s="50" t="s">
        <v>249</v>
      </c>
      <c r="L168" s="56" t="s">
        <v>431</v>
      </c>
      <c r="M168" s="50" t="s">
        <v>356</v>
      </c>
      <c r="N168" s="75">
        <v>100</v>
      </c>
      <c r="O168" s="74">
        <v>99588.46</v>
      </c>
    </row>
    <row r="169" spans="1:15" ht="50.25" customHeight="1">
      <c r="A169" s="7" t="e">
        <f t="shared" si="9"/>
        <v>#REF!</v>
      </c>
      <c r="B169" s="36" t="s">
        <v>157</v>
      </c>
      <c r="C169" s="7" t="s">
        <v>31</v>
      </c>
      <c r="D169" s="9">
        <v>41879</v>
      </c>
      <c r="E169" s="10">
        <v>41901</v>
      </c>
      <c r="F169" s="9">
        <v>41915</v>
      </c>
      <c r="G169" s="10">
        <v>41976</v>
      </c>
      <c r="H169" s="10">
        <v>41995</v>
      </c>
      <c r="I169" s="13">
        <v>3210934.58</v>
      </c>
      <c r="J169" s="13">
        <v>2570562.64</v>
      </c>
      <c r="K169" s="13" t="s">
        <v>390</v>
      </c>
      <c r="L169" s="52" t="s">
        <v>367</v>
      </c>
      <c r="M169" s="13" t="s">
        <v>349</v>
      </c>
      <c r="N169" s="14">
        <v>100</v>
      </c>
      <c r="O169" s="13">
        <v>2527971.8199999998</v>
      </c>
    </row>
    <row r="170" spans="1:15" ht="50.25" customHeight="1" thickBot="1">
      <c r="A170" s="45" t="e">
        <f t="shared" si="9"/>
        <v>#REF!</v>
      </c>
      <c r="B170" s="46" t="s">
        <v>157</v>
      </c>
      <c r="C170" s="45" t="s">
        <v>158</v>
      </c>
      <c r="D170" s="72">
        <v>41869</v>
      </c>
      <c r="E170" s="73">
        <v>41883</v>
      </c>
      <c r="F170" s="72">
        <v>41898</v>
      </c>
      <c r="G170" s="73">
        <v>41959</v>
      </c>
      <c r="H170" s="73">
        <v>41989</v>
      </c>
      <c r="I170" s="74">
        <v>309941.15999999997</v>
      </c>
      <c r="J170" s="74">
        <v>309941.15999999997</v>
      </c>
      <c r="K170" s="74" t="s">
        <v>188</v>
      </c>
      <c r="L170" s="56" t="s">
        <v>346</v>
      </c>
      <c r="M170" s="74" t="s">
        <v>349</v>
      </c>
      <c r="N170" s="75">
        <v>100</v>
      </c>
      <c r="O170" s="74">
        <v>297354.09999999998</v>
      </c>
    </row>
    <row r="171" spans="1:15" ht="50.25" customHeight="1">
      <c r="A171" s="7" t="e">
        <f t="shared" si="9"/>
        <v>#REF!</v>
      </c>
      <c r="B171" s="36" t="s">
        <v>156</v>
      </c>
      <c r="C171" s="7" t="s">
        <v>158</v>
      </c>
      <c r="D171" s="9">
        <v>41899</v>
      </c>
      <c r="E171" s="10">
        <v>41915</v>
      </c>
      <c r="F171" s="9">
        <v>41932</v>
      </c>
      <c r="G171" s="10">
        <v>41993</v>
      </c>
      <c r="H171" s="10">
        <v>41989</v>
      </c>
      <c r="I171" s="13">
        <v>1105559.7</v>
      </c>
      <c r="J171" s="13">
        <v>950781.3</v>
      </c>
      <c r="K171" s="13" t="s">
        <v>417</v>
      </c>
      <c r="L171" s="61" t="s">
        <v>375</v>
      </c>
      <c r="M171" s="21" t="s">
        <v>442</v>
      </c>
      <c r="N171" s="14">
        <v>100</v>
      </c>
      <c r="O171" s="13">
        <v>950781.3</v>
      </c>
    </row>
    <row r="172" spans="1:15" ht="50.25" customHeight="1" thickBot="1">
      <c r="A172" s="15" t="e">
        <f t="shared" si="9"/>
        <v>#REF!</v>
      </c>
      <c r="B172" s="34" t="s">
        <v>156</v>
      </c>
      <c r="C172" s="15" t="s">
        <v>160</v>
      </c>
      <c r="D172" s="17">
        <v>41858</v>
      </c>
      <c r="E172" s="18">
        <v>41872</v>
      </c>
      <c r="F172" s="17">
        <v>41890</v>
      </c>
      <c r="G172" s="18">
        <v>41927</v>
      </c>
      <c r="H172" s="18">
        <v>41968</v>
      </c>
      <c r="I172" s="21">
        <v>538167.97</v>
      </c>
      <c r="J172" s="21">
        <v>227309.16</v>
      </c>
      <c r="K172" s="21" t="s">
        <v>344</v>
      </c>
      <c r="L172" s="55" t="s">
        <v>345</v>
      </c>
      <c r="M172" s="21" t="s">
        <v>442</v>
      </c>
      <c r="N172" s="22">
        <v>100</v>
      </c>
      <c r="O172" s="21">
        <v>227309.16</v>
      </c>
    </row>
    <row r="173" spans="1:15" ht="50.25" customHeight="1">
      <c r="A173" s="7" t="e">
        <f t="shared" si="9"/>
        <v>#REF!</v>
      </c>
      <c r="B173" s="36" t="s">
        <v>129</v>
      </c>
      <c r="C173" s="7" t="s">
        <v>137</v>
      </c>
      <c r="D173" s="9">
        <v>41830</v>
      </c>
      <c r="E173" s="10">
        <v>41852</v>
      </c>
      <c r="F173" s="9">
        <v>41870</v>
      </c>
      <c r="G173" s="10">
        <v>41921</v>
      </c>
      <c r="H173" s="10"/>
      <c r="I173" s="13">
        <v>4578512.45</v>
      </c>
      <c r="J173" s="13">
        <v>3450000</v>
      </c>
      <c r="K173" s="13" t="s">
        <v>271</v>
      </c>
      <c r="L173" s="52" t="s">
        <v>319</v>
      </c>
      <c r="M173" s="13" t="s">
        <v>443</v>
      </c>
      <c r="N173" s="14">
        <v>100</v>
      </c>
      <c r="O173" s="7"/>
    </row>
    <row r="174" spans="1:15" ht="50.25" customHeight="1" thickBot="1">
      <c r="A174" s="66" t="e">
        <f t="shared" si="9"/>
        <v>#REF!</v>
      </c>
      <c r="B174" s="65" t="s">
        <v>129</v>
      </c>
      <c r="C174" s="66" t="s">
        <v>389</v>
      </c>
      <c r="D174" s="67">
        <v>41915</v>
      </c>
      <c r="E174" s="68">
        <v>41929</v>
      </c>
      <c r="F174" s="67">
        <v>41942</v>
      </c>
      <c r="G174" s="68">
        <v>41973</v>
      </c>
      <c r="H174" s="68">
        <v>42002</v>
      </c>
      <c r="I174" s="69">
        <v>909859.06</v>
      </c>
      <c r="J174" s="69">
        <v>732112.6</v>
      </c>
      <c r="K174" s="69" t="s">
        <v>437</v>
      </c>
      <c r="L174" s="70" t="s">
        <v>392</v>
      </c>
      <c r="M174" s="69" t="s">
        <v>443</v>
      </c>
      <c r="N174" s="71">
        <v>100</v>
      </c>
      <c r="O174" s="66">
        <v>574536.59</v>
      </c>
    </row>
    <row r="175" spans="1:15" ht="50.25" customHeight="1" thickBot="1">
      <c r="A175" s="28" t="e">
        <f>A174+1</f>
        <v>#REF!</v>
      </c>
      <c r="B175" s="91" t="s">
        <v>353</v>
      </c>
      <c r="C175" s="28" t="s">
        <v>412</v>
      </c>
      <c r="D175" s="30">
        <v>41927</v>
      </c>
      <c r="E175" s="31">
        <v>41939</v>
      </c>
      <c r="F175" s="30">
        <v>41968</v>
      </c>
      <c r="G175" s="31">
        <v>41998</v>
      </c>
      <c r="H175" s="31">
        <v>41988</v>
      </c>
      <c r="I175" s="32">
        <v>90348.3</v>
      </c>
      <c r="J175" s="32">
        <v>89896.56</v>
      </c>
      <c r="K175" s="32" t="s">
        <v>197</v>
      </c>
      <c r="L175" s="54" t="s">
        <v>413</v>
      </c>
      <c r="M175" s="32" t="s">
        <v>441</v>
      </c>
      <c r="N175" s="33">
        <v>100</v>
      </c>
      <c r="O175" s="32">
        <v>89896.56</v>
      </c>
    </row>
    <row r="176" spans="1:15" ht="50.25" customHeight="1" thickBot="1">
      <c r="A176" s="28" t="e">
        <f>A175+1</f>
        <v>#REF!</v>
      </c>
      <c r="B176" s="91" t="s">
        <v>448</v>
      </c>
      <c r="C176" s="28" t="s">
        <v>50</v>
      </c>
      <c r="D176" s="30" t="s">
        <v>400</v>
      </c>
      <c r="E176" s="31" t="s">
        <v>400</v>
      </c>
      <c r="F176" s="30">
        <v>41964</v>
      </c>
      <c r="G176" s="31">
        <v>41984</v>
      </c>
      <c r="H176" s="31">
        <v>41991</v>
      </c>
      <c r="I176" s="32">
        <v>98520</v>
      </c>
      <c r="J176" s="32">
        <v>98520</v>
      </c>
      <c r="K176" s="32" t="s">
        <v>278</v>
      </c>
      <c r="L176" s="54" t="s">
        <v>452</v>
      </c>
      <c r="M176" s="32" t="s">
        <v>442</v>
      </c>
      <c r="N176" s="33">
        <v>100</v>
      </c>
      <c r="O176" s="32">
        <v>98520</v>
      </c>
    </row>
    <row r="177" spans="1:15" ht="50.25" customHeight="1" thickBot="1">
      <c r="A177" s="64" t="e">
        <f>A176+1</f>
        <v>#REF!</v>
      </c>
      <c r="B177" s="80" t="s">
        <v>449</v>
      </c>
      <c r="C177" s="64" t="s">
        <v>50</v>
      </c>
      <c r="D177" s="82" t="s">
        <v>400</v>
      </c>
      <c r="E177" s="83" t="s">
        <v>400</v>
      </c>
      <c r="F177" s="82">
        <v>41964</v>
      </c>
      <c r="G177" s="83">
        <v>41984</v>
      </c>
      <c r="H177" s="83">
        <v>41991</v>
      </c>
      <c r="I177" s="76">
        <v>99758</v>
      </c>
      <c r="J177" s="76">
        <v>99758</v>
      </c>
      <c r="K177" s="76" t="s">
        <v>278</v>
      </c>
      <c r="L177" s="78" t="s">
        <v>453</v>
      </c>
      <c r="M177" s="76" t="s">
        <v>442</v>
      </c>
      <c r="N177" s="77">
        <v>100</v>
      </c>
      <c r="O177" s="76">
        <v>99758</v>
      </c>
    </row>
    <row r="178" spans="1:15" ht="50.25" customHeight="1" thickBot="1">
      <c r="A178" s="28" t="e">
        <f>A177+1</f>
        <v>#REF!</v>
      </c>
      <c r="B178" s="91" t="s">
        <v>446</v>
      </c>
      <c r="C178" s="28" t="s">
        <v>447</v>
      </c>
      <c r="D178" s="30" t="s">
        <v>400</v>
      </c>
      <c r="E178" s="31" t="s">
        <v>400</v>
      </c>
      <c r="F178" s="30">
        <v>41969</v>
      </c>
      <c r="G178" s="31">
        <v>41994</v>
      </c>
      <c r="H178" s="31">
        <v>41993</v>
      </c>
      <c r="I178" s="32">
        <v>83430.720000000001</v>
      </c>
      <c r="J178" s="32">
        <v>83430.720000000001</v>
      </c>
      <c r="K178" s="32" t="s">
        <v>462</v>
      </c>
      <c r="L178" s="54" t="s">
        <v>456</v>
      </c>
      <c r="M178" s="32" t="s">
        <v>442</v>
      </c>
      <c r="N178" s="33">
        <v>100</v>
      </c>
      <c r="O178" s="32">
        <v>83430.720000000001</v>
      </c>
    </row>
    <row r="179" spans="1:15" ht="50.25" customHeight="1" thickBot="1">
      <c r="A179" s="28" t="e">
        <f>A178+1</f>
        <v>#REF!</v>
      </c>
      <c r="B179" s="91" t="s">
        <v>446</v>
      </c>
      <c r="C179" s="28" t="s">
        <v>467</v>
      </c>
      <c r="D179" s="30" t="s">
        <v>400</v>
      </c>
      <c r="E179" s="31" t="s">
        <v>400</v>
      </c>
      <c r="F179" s="30">
        <v>41999</v>
      </c>
      <c r="G179" s="31">
        <v>42006</v>
      </c>
      <c r="H179" s="31">
        <v>42002</v>
      </c>
      <c r="I179" s="32">
        <v>93134.38</v>
      </c>
      <c r="J179" s="32">
        <v>93134.38</v>
      </c>
      <c r="K179" s="32" t="s">
        <v>462</v>
      </c>
      <c r="L179" s="54" t="s">
        <v>464</v>
      </c>
      <c r="M179" s="32" t="s">
        <v>442</v>
      </c>
      <c r="N179" s="33">
        <v>100</v>
      </c>
      <c r="O179" s="32">
        <v>93134.38</v>
      </c>
    </row>
    <row r="180" spans="1:15" ht="42.75" customHeight="1">
      <c r="A180" s="110" t="s">
        <v>386</v>
      </c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</row>
  </sheetData>
  <mergeCells count="11">
    <mergeCell ref="A6:O6"/>
    <mergeCell ref="A2:O2"/>
    <mergeCell ref="A3:O3"/>
    <mergeCell ref="A1:O1"/>
    <mergeCell ref="C5:O5"/>
    <mergeCell ref="A4:O4"/>
    <mergeCell ref="A180:O180"/>
    <mergeCell ref="C9:O9"/>
    <mergeCell ref="C7:O7"/>
    <mergeCell ref="A10:O10"/>
    <mergeCell ref="A8:O8"/>
  </mergeCells>
  <pageMargins left="0.51181102362204722" right="0.19685039370078741" top="0.39370078740157483" bottom="0.39370078740157483" header="0.31496062992125984" footer="0.31496062992125984"/>
  <pageSetup paperSize="9" scale="62" orientation="landscape" r:id="rId1"/>
  <ignoredErrors>
    <ignoredError sqref="L151 L142:L149 L12:L37 L77:L90 L169:L175 L104:L108 L66:L74 L125:L140 L39:L49 L164 L165:L167 L50:L65 L91:L94 L95:L102 L109 L110:L115 L116:L122 L152:L153 L154:L163" numberStoredAsText="1"/>
    <ignoredError sqref="A72 A7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31.12.2014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user-pc</cp:lastModifiedBy>
  <cp:lastPrinted>2014-11-13T11:09:36Z</cp:lastPrinted>
  <dcterms:created xsi:type="dcterms:W3CDTF">2013-08-15T02:45:58Z</dcterms:created>
  <dcterms:modified xsi:type="dcterms:W3CDTF">2015-02-18T04:51:19Z</dcterms:modified>
</cp:coreProperties>
</file>