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3530" windowHeight="9735"/>
  </bookViews>
  <sheets>
    <sheet name="Лист1" sheetId="1" r:id="rId1"/>
  </sheets>
  <definedNames>
    <definedName name="_ftn1" localSheetId="0">Лист1!$A$239</definedName>
    <definedName name="_ftnref1" localSheetId="0">Лист1!#REF!</definedName>
    <definedName name="_GoBack" localSheetId="0">Лист1!$A$96</definedName>
    <definedName name="_xlnm._FilterDatabase" localSheetId="0" hidden="1">Лист1!$A$12:$N$39</definedName>
  </definedNames>
  <calcPr calcId="124519"/>
</workbook>
</file>

<file path=xl/calcChain.xml><?xml version="1.0" encoding="utf-8"?>
<calcChain xmlns="http://schemas.openxmlformats.org/spreadsheetml/2006/main">
  <c r="I123" i="1"/>
  <c r="I39"/>
  <c r="I40"/>
  <c r="I117" s="1"/>
  <c r="I30"/>
  <c r="I124" l="1"/>
</calcChain>
</file>

<file path=xl/sharedStrings.xml><?xml version="1.0" encoding="utf-8"?>
<sst xmlns="http://schemas.openxmlformats.org/spreadsheetml/2006/main" count="1087" uniqueCount="362">
  <si>
    <t xml:space="preserve">  </t>
  </si>
  <si>
    <t>444 07 01 4413500 243 225</t>
  </si>
  <si>
    <t>Наименование заказчика</t>
  </si>
  <si>
    <t>ИНН</t>
  </si>
  <si>
    <t>КПП</t>
  </si>
  <si>
    <t>ОКАТО</t>
  </si>
  <si>
    <t>Муниципальное казенное учреждение Новосибирского района Новосибирской области «Управляющая компания единого заказчика жилищно-коммунального хозяйства и строительства»</t>
  </si>
  <si>
    <t>КБК</t>
  </si>
  <si>
    <t>ОКВЭД</t>
  </si>
  <si>
    <t>ОКДП</t>
  </si>
  <si>
    <t>Условия контракта</t>
  </si>
  <si>
    <t>Способ размещения заказа</t>
  </si>
  <si>
    <t>Примечания</t>
  </si>
  <si>
    <t>№ заказа (№ лота)</t>
  </si>
  <si>
    <t>Минимально необходимые требования, предъявляемые к предмету контракта</t>
  </si>
  <si>
    <t>График осуществления процедур закупки</t>
  </si>
  <si>
    <t>Установка оконных блоков в здании Школы № 4 Новосибирского района</t>
  </si>
  <si>
    <t>Установка оконных блоков в здании д/с "Лесовичек" Новосибирского района</t>
  </si>
  <si>
    <t>Июнь 2015 года</t>
  </si>
  <si>
    <t>630554, Новосибирская область, Новосибирский район, село Барышево, ул. Пионерская, д. 33</t>
  </si>
  <si>
    <t>Ориентировочная начальная (максимальная) цена контракта, руб.</t>
  </si>
  <si>
    <t>Наименование предмета контракта и учреждения</t>
  </si>
  <si>
    <t xml:space="preserve">Дата размещения заказа </t>
  </si>
  <si>
    <t>Дата начала исполнения контракта</t>
  </si>
  <si>
    <t>Еденица измерения</t>
  </si>
  <si>
    <t>Количество</t>
  </si>
  <si>
    <t>Условия финансового обеспечения исполнения контракта (включая размер аванса)</t>
  </si>
  <si>
    <t>Установка оконных блоков в здании д/с "Золотой Ключик" Новосибирского района</t>
  </si>
  <si>
    <t>Март 2015 года</t>
  </si>
  <si>
    <t>ИТОГО:</t>
  </si>
  <si>
    <t>М. П.</t>
  </si>
  <si>
    <t>Директор МКУ «УК ЕЗ ЖКХС»                                                                                                                               А. С. Ковальский</t>
  </si>
  <si>
    <t>Индекс, юридический адрес</t>
  </si>
  <si>
    <t>Установка оконных блоков, ремонт откосов и примыканий оконных блоков в здании д/с "Незабудка" Новосибирского района</t>
  </si>
  <si>
    <t>Объект</t>
  </si>
  <si>
    <t>Январь 2015 года</t>
  </si>
  <si>
    <t>Май 2015 года</t>
  </si>
  <si>
    <t>Установка оконных блоков в здании д/с "Белочка" № 115 Новосибирского района</t>
  </si>
  <si>
    <t>Замена аварийного профилированного листа и устройство бетонной плиты кровли в здании ДЮСШ "Рекорд" Новосибирского района</t>
  </si>
  <si>
    <t>Строительство д/с в п.Краснообск (280) 1 этап</t>
  </si>
  <si>
    <t>Количество дошкольных мест</t>
  </si>
  <si>
    <t>Август 2014 года</t>
  </si>
  <si>
    <t>Продолжение строительства</t>
  </si>
  <si>
    <t>Строительство д/с в п.Краснообск (280) 2 этап</t>
  </si>
  <si>
    <t>Апрель 2015 года</t>
  </si>
  <si>
    <t xml:space="preserve">Открытый конкурс </t>
  </si>
  <si>
    <t>Строительство ВОС п. Ложок Барышевского с/с</t>
  </si>
  <si>
    <t>М3 в сутки</t>
  </si>
  <si>
    <t>Областная программа: "Инженерное обеспечение площадок комплексной застройки". Соглашение</t>
  </si>
  <si>
    <t>Декабрь 2015 года</t>
  </si>
  <si>
    <t>Строительство КОС п. Ложок Барышевского с/с</t>
  </si>
  <si>
    <t>Школьный комплекс с. Новолуговое с внешними сетями (школа-детский сад)</t>
  </si>
  <si>
    <t>Школьных мест / дошкольных мест</t>
  </si>
  <si>
    <t>220 / 100</t>
  </si>
  <si>
    <t>Областной бюджет 2015 г.Расходы Новосибирского района на реализацию мероприятий по замене окон в муниципальных образовательных учреждениях на территории Новосибирской области подпрограммы 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за счет средств областного бюджета</t>
  </si>
  <si>
    <t>Капитальный ремонт инженерных сетей и установка защитных экранов на радиаторы в здании д/с "Капелька"</t>
  </si>
  <si>
    <t>Установка оконных блоков в здании д/с "Росинка" Новосибирского района</t>
  </si>
  <si>
    <t xml:space="preserve">Местный бюджет 2015 г. Капитальный ремонт. </t>
  </si>
  <si>
    <t>444 05 01 4404000 414 310</t>
  </si>
  <si>
    <t>Март-Апрель 2015 года</t>
  </si>
  <si>
    <t>Капитальный ремонт кровли в здании Школы № 84 Новосибирского района</t>
  </si>
  <si>
    <t>Приобретение с монтажом МАФ Школы № 33 Новосибирского района</t>
  </si>
  <si>
    <t>444 07 02 4402259 244 310</t>
  </si>
  <si>
    <t>Капитальный ремонт здания, зал бокса в здании Лицей № 13 Новосибирского района</t>
  </si>
  <si>
    <t>444 07 02 4433900 243 225</t>
  </si>
  <si>
    <t>444 05 01 4120405 414 310</t>
  </si>
  <si>
    <t>444 07 02 4400044 414 310</t>
  </si>
  <si>
    <t>Местный бюджет софинансирование "Строительство и реконструкция объектов образования 2013 - 2015 г. Новосибирской области"</t>
  </si>
  <si>
    <t>444 05 01 4400044 414 310</t>
  </si>
  <si>
    <t>Местный бюджет софинансирование "Инженерное обеспечение площадок комплексной застройки". Соглашение</t>
  </si>
  <si>
    <t>Местный бюджет софинансирование"Инженерное обеспечение площадок комплексной застройки". Соглашение</t>
  </si>
  <si>
    <t>Местный бюджет софинансирование "Строительство и реконструкция объектов образования 2013 - 2017 гг."</t>
  </si>
  <si>
    <t>444 07 01 4400044 414 310</t>
  </si>
  <si>
    <t>444 07 02 4402259 243 225</t>
  </si>
  <si>
    <t>443 07 02 4402259 243 225</t>
  </si>
  <si>
    <t>Капитальный ремонт здании Школы № 44 Новосибирского района</t>
  </si>
  <si>
    <t>Декабрь - 2014г.</t>
  </si>
  <si>
    <t>Декабрь 2014 года</t>
  </si>
  <si>
    <t>Реконструкция Здание котельной в пожарную часть (одноэтажное) с. Ленинскре</t>
  </si>
  <si>
    <t xml:space="preserve">Местный бюджет 2015 г. Содержаие администрации. </t>
  </si>
  <si>
    <t>Содержание службы ЕДДС</t>
  </si>
  <si>
    <t>Пассажирские и грузовые перевозки</t>
  </si>
  <si>
    <t>текущий и аварийный ремонт административного здания и теплосистемы в административном здании</t>
  </si>
  <si>
    <t>ТО и ремонт кондиционеров</t>
  </si>
  <si>
    <t>ТО и ремонт системы видеонаблюдения</t>
  </si>
  <si>
    <t>Дератизация и дезинсекция</t>
  </si>
  <si>
    <t>Заправка и восстановление картриджей</t>
  </si>
  <si>
    <t>То копировальной техники</t>
  </si>
  <si>
    <t>Ремонт оборудования</t>
  </si>
  <si>
    <t>Услуги по вывозу ТБО</t>
  </si>
  <si>
    <t>Работы по уборке и вывозу снега</t>
  </si>
  <si>
    <t>Услуги по перезарядке огнетушителей</t>
  </si>
  <si>
    <t>Мойка автотранспорта</t>
  </si>
  <si>
    <t>Страхование гражданской ответственности</t>
  </si>
  <si>
    <t>Погрузо-разгрузочные работы</t>
  </si>
  <si>
    <t>Курсы повышения квалификации</t>
  </si>
  <si>
    <t>Монтаж дополнительных ЩО</t>
  </si>
  <si>
    <t>Монтаж ИТП</t>
  </si>
  <si>
    <t>Проведение экспертиз и заключений</t>
  </si>
  <si>
    <t>Приобретение лицензий на windows</t>
  </si>
  <si>
    <t>Приобретение программ</t>
  </si>
  <si>
    <t>Техническое обеспечение АС "УРМ"</t>
  </si>
  <si>
    <t>Программное обеспечение vipnet</t>
  </si>
  <si>
    <t>Программное обеспечение Lotes</t>
  </si>
  <si>
    <t>Разработка проектно-сметной документации</t>
  </si>
  <si>
    <t>Приобретение пожарных шкафов</t>
  </si>
  <si>
    <t>Приобретение приборов учета электроэнергии</t>
  </si>
  <si>
    <t>Изготовление баннеров для проведения праздничного мероприятия 70-летие Победы</t>
  </si>
  <si>
    <t>Приобретение водогазопроводных стальных труб для ремонта системы отопления и пожарного водопровода в адм. здании</t>
  </si>
  <si>
    <t>Поставка тепловой завесы (2шт)</t>
  </si>
  <si>
    <t>ГСМ</t>
  </si>
  <si>
    <t>Приобретение зап.частей для автомобилей</t>
  </si>
  <si>
    <t>Канцелярские товары</t>
  </si>
  <si>
    <t>Бумага для орг. Техники</t>
  </si>
  <si>
    <t>Хоз товары</t>
  </si>
  <si>
    <t>Поставка чистой питьевой воды</t>
  </si>
  <si>
    <t>Электротовары</t>
  </si>
  <si>
    <t>Приобретение картриджей и зап. частей к орг. технике</t>
  </si>
  <si>
    <t>Информационное сопровождение системы Консультант</t>
  </si>
  <si>
    <t>444 05 02 4402059 244 222</t>
  </si>
  <si>
    <t>444 05 02 4402059 244 225</t>
  </si>
  <si>
    <t>444 05 02 4402059 244 226</t>
  </si>
  <si>
    <t>444 05 02 4402059 441 310</t>
  </si>
  <si>
    <t>444 05 02 4402059 244 340</t>
  </si>
  <si>
    <t>Осущестление материально-технического обеспечения ПТК "Системы 112" в ЕДДС</t>
  </si>
  <si>
    <t>Приобреьение системы автоматического речевого оповещения по телефонам и сетям передачи данных "Рупор"</t>
  </si>
  <si>
    <t>Приобретение, устоновка, аренда частот и обслуживание стационарных и возимой радиостанций в количестве 22 шт.</t>
  </si>
  <si>
    <t>Разработка проекта бесперебойного энергоснбжения службы ЕДДС, "Системы 112", приобретение дизельной электростанции мощностью 30 кВт, монтаж новой системы энергоснабжения в здании администрации</t>
  </si>
  <si>
    <t>444 03 09 4401519 244 340</t>
  </si>
  <si>
    <t>444 03 09 4401519 244 310</t>
  </si>
  <si>
    <t>444 03 09 4401519 244 226</t>
  </si>
  <si>
    <t>Работы по ремонту внутренних электросиловых сетей и сетей освещения</t>
  </si>
  <si>
    <t>ВСЕГО:</t>
  </si>
  <si>
    <t>Объекта недвижимого имущества – газовая котельная модульного типа с наружными сетями для Муниципального образовательного учреждения Толмачевская средняя образовательная школа № 61, расположенная по адресу: Новосибирская область, Новосибирский район, Толмачевский сельсовет, с.Толмачево, ул.Советская, кадастровый номер 54:19:000000:4154.</t>
  </si>
  <si>
    <t xml:space="preserve">Местный бюджет 2015 г. в рамках инвестиционых проектов района </t>
  </si>
  <si>
    <t xml:space="preserve">ОБ - 436 339 000,00 определено законом ОБ; МБ - 92 906 086,76
</t>
  </si>
  <si>
    <t>49.39.31 49.41.3</t>
  </si>
  <si>
    <t>45.33.12.190</t>
  </si>
  <si>
    <t>ноябрь 2015 года</t>
  </si>
  <si>
    <t>декабрь 2015 года</t>
  </si>
  <si>
    <t>ЕП</t>
  </si>
  <si>
    <t>43.3</t>
  </si>
  <si>
    <t>45.21.15.160</t>
  </si>
  <si>
    <t>Май-декабрь 2015 года</t>
  </si>
  <si>
    <t>май-декабрь 2015 года</t>
  </si>
  <si>
    <t>45.20.3</t>
  </si>
  <si>
    <t>50.20.11.190</t>
  </si>
  <si>
    <t>ТО и ремонт автомобилей TOYOTA</t>
  </si>
  <si>
    <t xml:space="preserve">объект </t>
  </si>
  <si>
    <t xml:space="preserve">февраль 2015 г.  </t>
  </si>
  <si>
    <t xml:space="preserve">с даты заключения до декабря 2015 г. </t>
  </si>
  <si>
    <t xml:space="preserve">ТО и ремонт автомобилей ВАЗ, ГАЗ, УАЗ </t>
  </si>
  <si>
    <t xml:space="preserve">март  2015г. </t>
  </si>
  <si>
    <t>с даты заключения до декабря 2015 г</t>
  </si>
  <si>
    <t xml:space="preserve">май- декабрь  2015 г.         </t>
  </si>
  <si>
    <t>май -декабрь  2015 года</t>
  </si>
  <si>
    <t>95.22</t>
  </si>
  <si>
    <t>апрель 2015 года</t>
  </si>
  <si>
    <t>май, сентябрь 2015 года</t>
  </si>
  <si>
    <t>95.12</t>
  </si>
  <si>
    <t>32.30.92.000</t>
  </si>
  <si>
    <t>декабрь 2014г</t>
  </si>
  <si>
    <t>январь, февраль 2015 года</t>
  </si>
  <si>
    <t>81.10</t>
  </si>
  <si>
    <t>93.01.11.120</t>
  </si>
  <si>
    <t>Стирка жалюзи</t>
  </si>
  <si>
    <t xml:space="preserve">Стирка штор </t>
  </si>
  <si>
    <t>май-июнь 2015г</t>
  </si>
  <si>
    <t>май-июнь 2015г.</t>
  </si>
  <si>
    <t>814.29.1</t>
  </si>
  <si>
    <t>74.70.11.310              74. 70.11.210</t>
  </si>
  <si>
    <t>Март2015 года</t>
  </si>
  <si>
    <t>апрель-декабрь 2015г</t>
  </si>
  <si>
    <t>ЗК</t>
  </si>
  <si>
    <t>95.11</t>
  </si>
  <si>
    <r>
      <t xml:space="preserve"> </t>
    </r>
    <r>
      <rPr>
        <sz val="9"/>
        <color theme="1"/>
        <rFont val="Times New Roman"/>
        <family val="1"/>
        <charset val="204"/>
      </rPr>
      <t xml:space="preserve">72.50.11.000  </t>
    </r>
  </si>
  <si>
    <t>апрель -декабрь 2015 года</t>
  </si>
  <si>
    <t>Март-декабрь 2015 года</t>
  </si>
  <si>
    <t>март-декабрь 2015г</t>
  </si>
  <si>
    <t>38.11</t>
  </si>
  <si>
    <t>90.02.13.110</t>
  </si>
  <si>
    <t>69 405, 60</t>
  </si>
  <si>
    <r>
      <rPr>
        <sz val="10"/>
        <color theme="1"/>
        <rFont val="Times New Roman"/>
        <family val="1"/>
        <charset val="204"/>
      </rPr>
      <t>январь 2015 г</t>
    </r>
    <r>
      <rPr>
        <sz val="10"/>
        <color rgb="FFFF0000"/>
        <rFont val="Times New Roman"/>
        <family val="1"/>
        <charset val="204"/>
      </rPr>
      <t xml:space="preserve">. </t>
    </r>
  </si>
  <si>
    <t>январь-декабрь2015г 2015 года</t>
  </si>
  <si>
    <t>81.29.2</t>
  </si>
  <si>
    <t>90.03.13.115</t>
  </si>
  <si>
    <t xml:space="preserve">март 2015г. </t>
  </si>
  <si>
    <t xml:space="preserve">март 2015 г. </t>
  </si>
  <si>
    <t>ноябрь- декабрь  2015 года</t>
  </si>
  <si>
    <t>75.25</t>
  </si>
  <si>
    <t>29.24.92.110</t>
  </si>
  <si>
    <t>Апрель- май 2015 года</t>
  </si>
  <si>
    <t>май 2015 года</t>
  </si>
  <si>
    <t>50.20.31.121</t>
  </si>
  <si>
    <t xml:space="preserve">Обьект </t>
  </si>
  <si>
    <t xml:space="preserve">Май 2015 г. </t>
  </si>
  <si>
    <t>май - Декабрь 2015 года</t>
  </si>
  <si>
    <t>декабрь  2014 года</t>
  </si>
  <si>
    <t xml:space="preserve"> январь февраль 2015 года</t>
  </si>
  <si>
    <t>33.14</t>
  </si>
  <si>
    <t>45.31.12.190</t>
  </si>
  <si>
    <t>86.90.9</t>
  </si>
  <si>
    <t>85.14.18.150</t>
  </si>
  <si>
    <t xml:space="preserve">проведение предрейсовых и послерейсовых медосмотров </t>
  </si>
  <si>
    <t xml:space="preserve">Объект </t>
  </si>
  <si>
    <t xml:space="preserve">март- декабрь 2015 г. </t>
  </si>
  <si>
    <t>80.10.</t>
  </si>
  <si>
    <t>74.60.15.000</t>
  </si>
  <si>
    <t>Оказание  услуг охраны д/с№115  "Белочка"</t>
  </si>
  <si>
    <t xml:space="preserve">декабрь 2014г </t>
  </si>
  <si>
    <t xml:space="preserve">январь 2015 г. </t>
  </si>
  <si>
    <t>80.10</t>
  </si>
  <si>
    <t>февраль 2015 г.</t>
  </si>
  <si>
    <t>Оказание  услуг охраныд/с№115  "Белочка"</t>
  </si>
  <si>
    <t xml:space="preserve">Март 2015 г. </t>
  </si>
  <si>
    <t xml:space="preserve">Оказание  услуг охраны здания администрации </t>
  </si>
  <si>
    <t xml:space="preserve">декабрь 2014 г. </t>
  </si>
  <si>
    <t xml:space="preserve">январь 2015 г </t>
  </si>
  <si>
    <t xml:space="preserve">январь  2015 г. </t>
  </si>
  <si>
    <t xml:space="preserve">01.02. 2015 г- 19.02.2015г </t>
  </si>
  <si>
    <t xml:space="preserve">20.02.2015г- 31.12.2015г.  </t>
  </si>
  <si>
    <t>ОК</t>
  </si>
  <si>
    <t xml:space="preserve">Оказание  услуг охраны гаража </t>
  </si>
  <si>
    <t>72 000, 00</t>
  </si>
  <si>
    <t xml:space="preserve">январь 2015 г.   </t>
  </si>
  <si>
    <t xml:space="preserve">февраль -декабрь 2015 г.   </t>
  </si>
  <si>
    <t>65.12.3</t>
  </si>
  <si>
    <t>66.03.21.000</t>
  </si>
  <si>
    <t>апрель  2015 года</t>
  </si>
  <si>
    <t>апрель- май 2015 года</t>
  </si>
  <si>
    <t>Июнь -август  2015 года</t>
  </si>
  <si>
    <t>июнь -август  2015 года</t>
  </si>
  <si>
    <t>сентябрь -декабрь 2015 года</t>
  </si>
  <si>
    <t>февраль  2015 года</t>
  </si>
  <si>
    <t>февраль - март 2015 года</t>
  </si>
  <si>
    <t>63.11</t>
  </si>
  <si>
    <t>52.23.19.114</t>
  </si>
  <si>
    <t>Апрель,2015 года</t>
  </si>
  <si>
    <t>апрель- май  2015 года</t>
  </si>
  <si>
    <t xml:space="preserve"> июль, 2015 года</t>
  </si>
  <si>
    <t>июль 2015 года</t>
  </si>
  <si>
    <t xml:space="preserve"> август  2015 года</t>
  </si>
  <si>
    <t xml:space="preserve"> август 2015 года</t>
  </si>
  <si>
    <t xml:space="preserve"> октябрь   2015 года</t>
  </si>
  <si>
    <t>октябрь  2015 года</t>
  </si>
  <si>
    <t>30.22.22</t>
  </si>
  <si>
    <t>80.30.12.130</t>
  </si>
  <si>
    <t>71.3</t>
  </si>
  <si>
    <t>74.30.16.000</t>
  </si>
  <si>
    <t xml:space="preserve">услуги по определению рыночной стоимости транспортных средств </t>
  </si>
  <si>
    <t xml:space="preserve">март - апрель 2015 г. </t>
  </si>
  <si>
    <t xml:space="preserve">ЕП </t>
  </si>
  <si>
    <t>45.31</t>
  </si>
  <si>
    <t>45.31.13.120</t>
  </si>
  <si>
    <t>июнь 2015 года</t>
  </si>
  <si>
    <t>45.3113.120</t>
  </si>
  <si>
    <t>Июль-сентябрь 2015 года</t>
  </si>
  <si>
    <t>74.84</t>
  </si>
  <si>
    <t xml:space="preserve">70.31.15. </t>
  </si>
  <si>
    <t>Апрель -декабрь 2015 года</t>
  </si>
  <si>
    <t xml:space="preserve">ЕП ( п.6 ст.93) </t>
  </si>
  <si>
    <t>62.01</t>
  </si>
  <si>
    <t>72.22.14.000</t>
  </si>
  <si>
    <t>Апрель-май 2015 года</t>
  </si>
  <si>
    <t>72.21.11.000</t>
  </si>
  <si>
    <t>Май-июнь 2015 года</t>
  </si>
  <si>
    <t>Июнь-июль 2015 года</t>
  </si>
  <si>
    <t>апрель-июль 2015 года</t>
  </si>
  <si>
    <t>62.09</t>
  </si>
  <si>
    <t>июль-декабрь</t>
  </si>
  <si>
    <t xml:space="preserve"> Март 2015 года</t>
  </si>
  <si>
    <t>Апрель-декабрь 2015г</t>
  </si>
  <si>
    <t xml:space="preserve">приобретение ПО криптопро </t>
  </si>
  <si>
    <t xml:space="preserve">фераль- март  2015 г. </t>
  </si>
  <si>
    <t xml:space="preserve">февраль- март 2015г. </t>
  </si>
  <si>
    <t>74.20.1</t>
  </si>
  <si>
    <t>74.20.34.110</t>
  </si>
  <si>
    <t>по мере необходимости 2015 года</t>
  </si>
  <si>
    <t>45.34</t>
  </si>
  <si>
    <t>43.29.19.190</t>
  </si>
  <si>
    <t xml:space="preserve">Монтаж баннера к 70 летию победы </t>
  </si>
  <si>
    <t>сентябрь 2015г</t>
  </si>
  <si>
    <t>октябрь 2015г.</t>
  </si>
  <si>
    <t>28.75.21</t>
  </si>
  <si>
    <t>36.14.11.121</t>
  </si>
  <si>
    <t>33.20</t>
  </si>
  <si>
    <t>43.22.12.160</t>
  </si>
  <si>
    <t>май- июнь 2015г.</t>
  </si>
  <si>
    <t>74.40</t>
  </si>
  <si>
    <t>22.25.10.110</t>
  </si>
  <si>
    <t>март-апрель2015г 2015 года</t>
  </si>
  <si>
    <t xml:space="preserve">изготовление конструкции для монтажа банеров </t>
  </si>
  <si>
    <t>61.10.1</t>
  </si>
  <si>
    <t>45.31.41.111</t>
  </si>
  <si>
    <t>Приобретение оборудования для телефонной связи</t>
  </si>
  <si>
    <t>объект</t>
  </si>
  <si>
    <t>27.21</t>
  </si>
  <si>
    <t>27.22.10.190</t>
  </si>
  <si>
    <t>26.20</t>
  </si>
  <si>
    <t>30.02.15.110</t>
  </si>
  <si>
    <t xml:space="preserve">приобритение сервиров </t>
  </si>
  <si>
    <t xml:space="preserve">март - декабрь 2015 г. </t>
  </si>
  <si>
    <t>35.12</t>
  </si>
  <si>
    <t>29.71.26.570</t>
  </si>
  <si>
    <t>50.50</t>
  </si>
  <si>
    <t>23.20.11.230.           23.20.11.221</t>
  </si>
  <si>
    <t>ГСМ ( аи-95)</t>
  </si>
  <si>
    <t xml:space="preserve">ГСМ ( аи-92) </t>
  </si>
  <si>
    <t xml:space="preserve">декабрь 2014г. </t>
  </si>
  <si>
    <t>февраль - март 2015 г.</t>
  </si>
  <si>
    <t xml:space="preserve">апрель - июнь 2015 г. </t>
  </si>
  <si>
    <t xml:space="preserve">июнь 2015 г. </t>
  </si>
  <si>
    <t xml:space="preserve">июль - сентябрь 2015 г. </t>
  </si>
  <si>
    <t>август 2015 года</t>
  </si>
  <si>
    <t>октябрь-декабрь 2015 года</t>
  </si>
  <si>
    <t>45.3</t>
  </si>
  <si>
    <t>34.30.20.990</t>
  </si>
  <si>
    <t>апрель-декабрь 2015 года</t>
  </si>
  <si>
    <t>17.23</t>
  </si>
  <si>
    <t>52.47.13.110</t>
  </si>
  <si>
    <t>21.12.14.190</t>
  </si>
  <si>
    <t>август 2015г</t>
  </si>
  <si>
    <t>42.024</t>
  </si>
  <si>
    <t>21.22.11.110</t>
  </si>
  <si>
    <t>Июль 2015 года</t>
  </si>
  <si>
    <t>36.00</t>
  </si>
  <si>
    <t>15.98.11.162</t>
  </si>
  <si>
    <t>июль-декабрь 2015г</t>
  </si>
  <si>
    <t>31.50.14.195</t>
  </si>
  <si>
    <t>сентябрь 2015 года</t>
  </si>
  <si>
    <t>51.64.2</t>
  </si>
  <si>
    <t>30.01.24.110</t>
  </si>
  <si>
    <t>75.22</t>
  </si>
  <si>
    <t>30.0113.112</t>
  </si>
  <si>
    <t>75.22.12.170</t>
  </si>
  <si>
    <t>апрель-май 2015 года</t>
  </si>
  <si>
    <t>32.20.11.910</t>
  </si>
  <si>
    <t>июль-декабрь 2015 года</t>
  </si>
  <si>
    <t>74.87.13.310</t>
  </si>
  <si>
    <t>апрель-июнь 2015 года</t>
  </si>
  <si>
    <t>техническое задание</t>
  </si>
  <si>
    <t xml:space="preserve">Электронный аукцион </t>
  </si>
  <si>
    <t xml:space="preserve">ЕП ( п.31 ст.93) </t>
  </si>
  <si>
    <t>Приобретение с монтажом ТХ оборудования в пищеблок  Школы № 33 Новосибирского района</t>
  </si>
  <si>
    <t>ПРИЛОЖЕНИЕ 
к постановлению 
Администрации Новосибирского района Новсибирской области от_______________№___________</t>
  </si>
  <si>
    <t xml:space="preserve">март-апрель2015г </t>
  </si>
  <si>
    <t>Апрель 2015г.</t>
  </si>
  <si>
    <t>444 07 02 0717052 243 225</t>
  </si>
  <si>
    <t>444 07 02 0717049 414 310</t>
  </si>
  <si>
    <t>444 07 01 0717049 414 310</t>
  </si>
  <si>
    <t>444 07 01 0717052 243 225</t>
  </si>
  <si>
    <t>45.2</t>
  </si>
  <si>
    <t>65.23</t>
  </si>
  <si>
    <t>Государственная программа Новосибирской области «Развитие образования, создание условий для социализации детей и учащейся молодежи в Новосибирской области на 2015-2020 годы»"</t>
  </si>
  <si>
    <t>45.4</t>
  </si>
  <si>
    <t xml:space="preserve">Апрель 
2015г. </t>
  </si>
  <si>
    <t xml:space="preserve">февраль  2015г. </t>
  </si>
  <si>
    <t xml:space="preserve">январь 2015г. </t>
  </si>
  <si>
    <t>Май 2015г.</t>
  </si>
  <si>
    <t xml:space="preserve"> План-График аукционов. Перечень объектов ЖКХ и образовательных учреждений Новосибирского района, в которых планируется строительство, реконструкция и капитальный ремонт в 2015 году в Новосибирском районе Новосибирской области </t>
  </si>
  <si>
    <t>Капитальный ремонт в здании Школы № 22 Новосибирского района с. Криводановка ул.Садовая д.30а (бывшая школа №23)</t>
  </si>
  <si>
    <t>444 05 02 4402059 244 310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</si>
</sst>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theme="1"/>
      <name val="Courier New"/>
      <family val="3"/>
      <charset val="204"/>
    </font>
    <font>
      <sz val="9"/>
      <color theme="1"/>
      <name val="Times New Roman"/>
      <family val="1"/>
      <charset val="204"/>
    </font>
    <font>
      <sz val="8"/>
      <color theme="1"/>
      <name val="Tahoma"/>
      <family val="2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2" borderId="31" xfId="0" applyFont="1" applyFill="1" applyBorder="1" applyAlignment="1">
      <alignment horizontal="center" vertical="center" wrapText="1"/>
    </xf>
    <xf numFmtId="4" fontId="3" fillId="0" borderId="31" xfId="0" applyNumberFormat="1" applyFont="1" applyFill="1" applyBorder="1" applyAlignment="1">
      <alignment horizontal="center" vertical="center" wrapText="1"/>
    </xf>
    <xf numFmtId="4" fontId="0" fillId="0" borderId="21" xfId="0" applyNumberFormat="1" applyBorder="1"/>
    <xf numFmtId="0" fontId="2" fillId="0" borderId="6" xfId="0" applyFont="1" applyFill="1" applyBorder="1" applyAlignment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0" fillId="0" borderId="34" xfId="0" applyNumberFormat="1" applyBorder="1"/>
    <xf numFmtId="0" fontId="3" fillId="0" borderId="35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left" vertical="center" wrapText="1"/>
    </xf>
    <xf numFmtId="0" fontId="2" fillId="0" borderId="3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4" fontId="3" fillId="0" borderId="35" xfId="0" applyNumberFormat="1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4" fontId="0" fillId="0" borderId="33" xfId="0" applyNumberFormat="1" applyBorder="1"/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0" xfId="0" applyFont="1"/>
    <xf numFmtId="0" fontId="3" fillId="0" borderId="38" xfId="0" applyFont="1" applyFill="1" applyBorder="1" applyAlignment="1">
      <alignment horizontal="center" vertical="center" wrapText="1"/>
    </xf>
    <xf numFmtId="0" fontId="12" fillId="0" borderId="0" xfId="0" applyFont="1"/>
    <xf numFmtId="0" fontId="2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28"/>
  <sheetViews>
    <sheetView tabSelected="1" topLeftCell="A28" zoomScale="76" zoomScaleNormal="76" workbookViewId="0">
      <selection activeCell="L34" sqref="L34"/>
    </sheetView>
  </sheetViews>
  <sheetFormatPr defaultRowHeight="15"/>
  <cols>
    <col min="1" max="4" width="9.42578125" customWidth="1"/>
    <col min="5" max="5" width="39.7109375" customWidth="1"/>
    <col min="6" max="6" width="12.42578125" customWidth="1"/>
    <col min="7" max="8" width="11" customWidth="1"/>
    <col min="9" max="9" width="14.5703125" customWidth="1"/>
    <col min="10" max="10" width="36.140625" customWidth="1"/>
    <col min="11" max="11" width="11" customWidth="1"/>
    <col min="12" max="12" width="13.28515625" customWidth="1"/>
    <col min="13" max="13" width="18.28515625" customWidth="1"/>
    <col min="14" max="14" width="19.140625" customWidth="1"/>
    <col min="15" max="15" width="12.7109375" bestFit="1" customWidth="1"/>
  </cols>
  <sheetData>
    <row r="1" spans="1:14" ht="86.25" customHeight="1">
      <c r="M1" s="71" t="s">
        <v>344</v>
      </c>
      <c r="N1" s="72"/>
    </row>
    <row r="2" spans="1:14" ht="32.25" customHeight="1" thickBot="1">
      <c r="A2" s="80" t="s">
        <v>359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1:14" ht="30.75" customHeight="1" thickBot="1">
      <c r="A3" s="68" t="s">
        <v>2</v>
      </c>
      <c r="B3" s="69"/>
      <c r="C3" s="69"/>
      <c r="D3" s="69"/>
      <c r="E3" s="70"/>
      <c r="F3" s="68" t="s">
        <v>6</v>
      </c>
      <c r="G3" s="69"/>
      <c r="H3" s="69"/>
      <c r="I3" s="69"/>
      <c r="J3" s="69"/>
      <c r="K3" s="69"/>
      <c r="L3" s="69"/>
      <c r="M3" s="69"/>
      <c r="N3" s="70"/>
    </row>
    <row r="4" spans="1:14" ht="15.75" customHeight="1" thickBot="1">
      <c r="A4" s="68" t="s">
        <v>32</v>
      </c>
      <c r="B4" s="69"/>
      <c r="C4" s="69"/>
      <c r="D4" s="69"/>
      <c r="E4" s="70"/>
      <c r="F4" s="68" t="s">
        <v>19</v>
      </c>
      <c r="G4" s="69"/>
      <c r="H4" s="69"/>
      <c r="I4" s="69"/>
      <c r="J4" s="69"/>
      <c r="K4" s="69"/>
      <c r="L4" s="69"/>
      <c r="M4" s="69"/>
      <c r="N4" s="70"/>
    </row>
    <row r="5" spans="1:14" ht="45" customHeight="1" thickBot="1">
      <c r="A5" s="68" t="s">
        <v>3</v>
      </c>
      <c r="B5" s="69"/>
      <c r="C5" s="69"/>
      <c r="D5" s="69"/>
      <c r="E5" s="70"/>
      <c r="F5" s="68">
        <v>5433181613</v>
      </c>
      <c r="G5" s="69"/>
      <c r="H5" s="69"/>
      <c r="I5" s="69"/>
      <c r="J5" s="69"/>
      <c r="K5" s="69"/>
      <c r="L5" s="69"/>
      <c r="M5" s="69"/>
      <c r="N5" s="70"/>
    </row>
    <row r="6" spans="1:14" ht="15" customHeight="1" thickBot="1">
      <c r="A6" s="68" t="s">
        <v>4</v>
      </c>
      <c r="B6" s="69"/>
      <c r="C6" s="69"/>
      <c r="D6" s="69"/>
      <c r="E6" s="70"/>
      <c r="F6" s="68">
        <v>543301001</v>
      </c>
      <c r="G6" s="69"/>
      <c r="H6" s="69"/>
      <c r="I6" s="69"/>
      <c r="J6" s="69"/>
      <c r="K6" s="69"/>
      <c r="L6" s="69"/>
      <c r="M6" s="69"/>
      <c r="N6" s="70"/>
    </row>
    <row r="7" spans="1:14" ht="15.75" customHeight="1" thickBot="1">
      <c r="A7" s="68" t="s">
        <v>5</v>
      </c>
      <c r="B7" s="69"/>
      <c r="C7" s="69"/>
      <c r="D7" s="69"/>
      <c r="E7" s="70"/>
      <c r="F7" s="68">
        <v>50240554000</v>
      </c>
      <c r="G7" s="69"/>
      <c r="H7" s="69"/>
      <c r="I7" s="69"/>
      <c r="J7" s="69"/>
      <c r="K7" s="69"/>
      <c r="L7" s="69"/>
      <c r="M7" s="69"/>
      <c r="N7" s="70"/>
    </row>
    <row r="8" spans="1:14" ht="15.75" thickBot="1">
      <c r="A8" s="85" t="s">
        <v>0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</row>
    <row r="9" spans="1:14" ht="38.1" customHeight="1" thickBot="1">
      <c r="A9" s="89" t="s">
        <v>7</v>
      </c>
      <c r="B9" s="81" t="s">
        <v>8</v>
      </c>
      <c r="C9" s="81" t="s">
        <v>9</v>
      </c>
      <c r="D9" s="92" t="s">
        <v>10</v>
      </c>
      <c r="E9" s="93"/>
      <c r="F9" s="93"/>
      <c r="G9" s="93"/>
      <c r="H9" s="93"/>
      <c r="I9" s="93"/>
      <c r="J9" s="93"/>
      <c r="K9" s="93"/>
      <c r="L9" s="94"/>
      <c r="M9" s="81" t="s">
        <v>11</v>
      </c>
      <c r="N9" s="81" t="s">
        <v>12</v>
      </c>
    </row>
    <row r="10" spans="1:14" ht="38.1" customHeight="1" thickBot="1">
      <c r="A10" s="90"/>
      <c r="B10" s="88"/>
      <c r="C10" s="88"/>
      <c r="D10" s="81" t="s">
        <v>13</v>
      </c>
      <c r="E10" s="81" t="s">
        <v>21</v>
      </c>
      <c r="F10" s="86" t="s">
        <v>14</v>
      </c>
      <c r="G10" s="81" t="s">
        <v>24</v>
      </c>
      <c r="H10" s="86" t="s">
        <v>25</v>
      </c>
      <c r="I10" s="81" t="s">
        <v>20</v>
      </c>
      <c r="J10" s="95" t="s">
        <v>26</v>
      </c>
      <c r="K10" s="83" t="s">
        <v>15</v>
      </c>
      <c r="L10" s="84"/>
      <c r="M10" s="88"/>
      <c r="N10" s="88"/>
    </row>
    <row r="11" spans="1:14" ht="38.1" customHeight="1" thickBot="1">
      <c r="A11" s="91"/>
      <c r="B11" s="82"/>
      <c r="C11" s="82"/>
      <c r="D11" s="82"/>
      <c r="E11" s="82"/>
      <c r="F11" s="87"/>
      <c r="G11" s="82"/>
      <c r="H11" s="87"/>
      <c r="I11" s="82"/>
      <c r="J11" s="96"/>
      <c r="K11" s="1" t="s">
        <v>22</v>
      </c>
      <c r="L11" s="1" t="s">
        <v>23</v>
      </c>
      <c r="M11" s="82"/>
      <c r="N11" s="82"/>
    </row>
    <row r="12" spans="1:14" ht="21.75" customHeight="1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10">
        <v>6</v>
      </c>
      <c r="G12" s="9">
        <v>7</v>
      </c>
      <c r="H12" s="10">
        <v>8</v>
      </c>
      <c r="I12" s="9">
        <v>9</v>
      </c>
      <c r="J12" s="11">
        <v>10</v>
      </c>
      <c r="K12" s="9">
        <v>11</v>
      </c>
      <c r="L12" s="9">
        <v>12</v>
      </c>
      <c r="M12" s="9">
        <v>13</v>
      </c>
      <c r="N12" s="9">
        <v>14</v>
      </c>
    </row>
    <row r="13" spans="1:14" ht="186.75" customHeight="1">
      <c r="A13" s="16" t="s">
        <v>347</v>
      </c>
      <c r="B13" s="4" t="s">
        <v>354</v>
      </c>
      <c r="C13" s="4">
        <v>4500000</v>
      </c>
      <c r="D13" s="4">
        <v>1</v>
      </c>
      <c r="E13" s="4" t="s">
        <v>16</v>
      </c>
      <c r="F13" s="4" t="s">
        <v>340</v>
      </c>
      <c r="G13" s="4" t="s">
        <v>34</v>
      </c>
      <c r="H13" s="5">
        <v>1</v>
      </c>
      <c r="I13" s="17">
        <v>1000000</v>
      </c>
      <c r="J13" s="19" t="s">
        <v>54</v>
      </c>
      <c r="K13" s="4" t="s">
        <v>59</v>
      </c>
      <c r="L13" s="4" t="s">
        <v>18</v>
      </c>
      <c r="M13" s="4" t="s">
        <v>341</v>
      </c>
      <c r="N13" s="6"/>
    </row>
    <row r="14" spans="1:14" ht="54" customHeight="1">
      <c r="A14" s="3" t="s">
        <v>73</v>
      </c>
      <c r="B14" s="4" t="s">
        <v>354</v>
      </c>
      <c r="C14" s="4">
        <v>4500000</v>
      </c>
      <c r="D14" s="4">
        <v>1</v>
      </c>
      <c r="E14" s="4" t="s">
        <v>63</v>
      </c>
      <c r="F14" s="4" t="s">
        <v>340</v>
      </c>
      <c r="G14" s="4" t="s">
        <v>34</v>
      </c>
      <c r="H14" s="5">
        <v>1</v>
      </c>
      <c r="I14" s="17">
        <v>500000</v>
      </c>
      <c r="J14" s="4" t="s">
        <v>57</v>
      </c>
      <c r="K14" s="4" t="s">
        <v>59</v>
      </c>
      <c r="L14" s="4" t="s">
        <v>18</v>
      </c>
      <c r="M14" s="4" t="s">
        <v>341</v>
      </c>
      <c r="N14" s="6"/>
    </row>
    <row r="15" spans="1:14" ht="54" customHeight="1">
      <c r="A15" s="3" t="s">
        <v>73</v>
      </c>
      <c r="B15" s="4" t="s">
        <v>354</v>
      </c>
      <c r="C15" s="4">
        <v>4500000</v>
      </c>
      <c r="D15" s="4">
        <v>1</v>
      </c>
      <c r="E15" s="4" t="s">
        <v>360</v>
      </c>
      <c r="F15" s="4" t="s">
        <v>340</v>
      </c>
      <c r="G15" s="4" t="s">
        <v>34</v>
      </c>
      <c r="H15" s="5">
        <v>1</v>
      </c>
      <c r="I15" s="17">
        <v>33000000</v>
      </c>
      <c r="J15" s="4" t="s">
        <v>57</v>
      </c>
      <c r="K15" s="4" t="s">
        <v>36</v>
      </c>
      <c r="L15" s="4" t="s">
        <v>18</v>
      </c>
      <c r="M15" s="4" t="s">
        <v>341</v>
      </c>
      <c r="N15" s="6"/>
    </row>
    <row r="16" spans="1:14" ht="54" customHeight="1">
      <c r="A16" s="3" t="s">
        <v>62</v>
      </c>
      <c r="B16" s="4" t="s">
        <v>354</v>
      </c>
      <c r="C16" s="4">
        <v>4500000</v>
      </c>
      <c r="D16" s="4">
        <v>1</v>
      </c>
      <c r="E16" s="4" t="s">
        <v>61</v>
      </c>
      <c r="F16" s="4" t="s">
        <v>340</v>
      </c>
      <c r="G16" s="4" t="s">
        <v>34</v>
      </c>
      <c r="H16" s="5">
        <v>1</v>
      </c>
      <c r="I16" s="17">
        <v>500000</v>
      </c>
      <c r="J16" s="4" t="s">
        <v>57</v>
      </c>
      <c r="K16" s="4" t="s">
        <v>59</v>
      </c>
      <c r="L16" s="4" t="s">
        <v>18</v>
      </c>
      <c r="M16" s="4" t="s">
        <v>341</v>
      </c>
      <c r="N16" s="6"/>
    </row>
    <row r="17" spans="1:14" ht="54" customHeight="1">
      <c r="A17" s="3" t="s">
        <v>62</v>
      </c>
      <c r="B17" s="4" t="s">
        <v>354</v>
      </c>
      <c r="C17" s="4">
        <v>4500000</v>
      </c>
      <c r="D17" s="4">
        <v>1</v>
      </c>
      <c r="E17" s="4" t="s">
        <v>343</v>
      </c>
      <c r="F17" s="4" t="s">
        <v>340</v>
      </c>
      <c r="G17" s="4" t="s">
        <v>34</v>
      </c>
      <c r="H17" s="5">
        <v>1</v>
      </c>
      <c r="I17" s="17">
        <v>300000</v>
      </c>
      <c r="J17" s="4" t="s">
        <v>57</v>
      </c>
      <c r="K17" s="4" t="s">
        <v>59</v>
      </c>
      <c r="L17" s="4" t="s">
        <v>18</v>
      </c>
      <c r="M17" s="4" t="s">
        <v>341</v>
      </c>
      <c r="N17" s="6"/>
    </row>
    <row r="18" spans="1:14" ht="54" customHeight="1">
      <c r="A18" s="3" t="s">
        <v>74</v>
      </c>
      <c r="B18" s="4" t="s">
        <v>354</v>
      </c>
      <c r="C18" s="4">
        <v>4500000</v>
      </c>
      <c r="D18" s="4">
        <v>1</v>
      </c>
      <c r="E18" s="21" t="s">
        <v>75</v>
      </c>
      <c r="F18" s="4" t="s">
        <v>340</v>
      </c>
      <c r="G18" s="21" t="s">
        <v>34</v>
      </c>
      <c r="H18" s="21">
        <v>1</v>
      </c>
      <c r="I18" s="22">
        <v>4613173.6500000004</v>
      </c>
      <c r="J18" s="4" t="s">
        <v>57</v>
      </c>
      <c r="K18" s="4" t="s">
        <v>76</v>
      </c>
      <c r="L18" s="4" t="s">
        <v>76</v>
      </c>
      <c r="M18" s="4" t="s">
        <v>42</v>
      </c>
      <c r="N18" s="6"/>
    </row>
    <row r="19" spans="1:14" ht="54" customHeight="1">
      <c r="A19" s="3" t="s">
        <v>73</v>
      </c>
      <c r="B19" s="4" t="s">
        <v>354</v>
      </c>
      <c r="C19" s="4">
        <v>4500000</v>
      </c>
      <c r="D19" s="4">
        <v>1</v>
      </c>
      <c r="E19" s="21" t="s">
        <v>60</v>
      </c>
      <c r="F19" s="4" t="s">
        <v>340</v>
      </c>
      <c r="G19" s="21" t="s">
        <v>34</v>
      </c>
      <c r="H19" s="21">
        <v>1</v>
      </c>
      <c r="I19" s="22">
        <v>5500000</v>
      </c>
      <c r="J19" s="4" t="s">
        <v>57</v>
      </c>
      <c r="K19" s="4" t="s">
        <v>59</v>
      </c>
      <c r="L19" s="4" t="s">
        <v>18</v>
      </c>
      <c r="M19" s="4" t="s">
        <v>341</v>
      </c>
      <c r="N19" s="6"/>
    </row>
    <row r="20" spans="1:14" ht="178.5">
      <c r="A20" s="16" t="s">
        <v>350</v>
      </c>
      <c r="B20" s="4" t="s">
        <v>354</v>
      </c>
      <c r="C20" s="4">
        <v>4500000</v>
      </c>
      <c r="D20" s="4">
        <v>1</v>
      </c>
      <c r="E20" s="4" t="s">
        <v>37</v>
      </c>
      <c r="F20" s="4" t="s">
        <v>340</v>
      </c>
      <c r="G20" s="4" t="s">
        <v>34</v>
      </c>
      <c r="H20" s="5">
        <v>1</v>
      </c>
      <c r="I20" s="18">
        <v>360000</v>
      </c>
      <c r="J20" s="19" t="s">
        <v>54</v>
      </c>
      <c r="K20" s="4" t="s">
        <v>59</v>
      </c>
      <c r="L20" s="4" t="s">
        <v>28</v>
      </c>
      <c r="M20" s="4" t="s">
        <v>341</v>
      </c>
      <c r="N20" s="6"/>
    </row>
    <row r="21" spans="1:14" ht="178.5">
      <c r="A21" s="16" t="s">
        <v>350</v>
      </c>
      <c r="B21" s="4" t="s">
        <v>354</v>
      </c>
      <c r="C21" s="4">
        <v>4500000</v>
      </c>
      <c r="D21" s="4">
        <v>1</v>
      </c>
      <c r="E21" s="4" t="s">
        <v>27</v>
      </c>
      <c r="F21" s="4" t="s">
        <v>340</v>
      </c>
      <c r="G21" s="4" t="s">
        <v>34</v>
      </c>
      <c r="H21" s="5">
        <v>1</v>
      </c>
      <c r="I21" s="18">
        <v>600000</v>
      </c>
      <c r="J21" s="19" t="s">
        <v>54</v>
      </c>
      <c r="K21" s="4" t="s">
        <v>59</v>
      </c>
      <c r="L21" s="4" t="s">
        <v>18</v>
      </c>
      <c r="M21" s="4" t="s">
        <v>341</v>
      </c>
      <c r="N21" s="6"/>
    </row>
    <row r="22" spans="1:14" ht="178.5">
      <c r="A22" s="16" t="s">
        <v>350</v>
      </c>
      <c r="B22" s="4" t="s">
        <v>354</v>
      </c>
      <c r="C22" s="4">
        <v>4500000</v>
      </c>
      <c r="D22" s="4">
        <v>1</v>
      </c>
      <c r="E22" s="4" t="s">
        <v>17</v>
      </c>
      <c r="F22" s="4" t="s">
        <v>340</v>
      </c>
      <c r="G22" s="4" t="s">
        <v>34</v>
      </c>
      <c r="H22" s="5">
        <v>1</v>
      </c>
      <c r="I22" s="18">
        <v>500000</v>
      </c>
      <c r="J22" s="19" t="s">
        <v>54</v>
      </c>
      <c r="K22" s="4" t="s">
        <v>59</v>
      </c>
      <c r="L22" s="4" t="s">
        <v>18</v>
      </c>
      <c r="M22" s="4" t="s">
        <v>341</v>
      </c>
      <c r="N22" s="6"/>
    </row>
    <row r="23" spans="1:14" ht="54" customHeight="1">
      <c r="A23" s="3" t="s">
        <v>1</v>
      </c>
      <c r="B23" s="4" t="s">
        <v>354</v>
      </c>
      <c r="C23" s="4">
        <v>4500000</v>
      </c>
      <c r="D23" s="4">
        <v>1</v>
      </c>
      <c r="E23" s="4" t="s">
        <v>55</v>
      </c>
      <c r="F23" s="4" t="s">
        <v>340</v>
      </c>
      <c r="G23" s="4" t="s">
        <v>34</v>
      </c>
      <c r="H23" s="5">
        <v>1</v>
      </c>
      <c r="I23" s="18">
        <v>5304240</v>
      </c>
      <c r="J23" s="4" t="s">
        <v>57</v>
      </c>
      <c r="K23" s="4" t="s">
        <v>59</v>
      </c>
      <c r="L23" s="4" t="s">
        <v>18</v>
      </c>
      <c r="M23" s="4" t="s">
        <v>341</v>
      </c>
      <c r="N23" s="6"/>
    </row>
    <row r="24" spans="1:14" ht="178.5">
      <c r="A24" s="3" t="s">
        <v>350</v>
      </c>
      <c r="B24" s="4" t="s">
        <v>354</v>
      </c>
      <c r="C24" s="4">
        <v>4500000</v>
      </c>
      <c r="D24" s="4">
        <v>1</v>
      </c>
      <c r="E24" s="4" t="s">
        <v>33</v>
      </c>
      <c r="F24" s="4" t="s">
        <v>340</v>
      </c>
      <c r="G24" s="4" t="s">
        <v>34</v>
      </c>
      <c r="H24" s="5">
        <v>1</v>
      </c>
      <c r="I24" s="17">
        <v>500000</v>
      </c>
      <c r="J24" s="19" t="s">
        <v>54</v>
      </c>
      <c r="K24" s="4" t="s">
        <v>59</v>
      </c>
      <c r="L24" s="4" t="s">
        <v>18</v>
      </c>
      <c r="M24" s="4" t="s">
        <v>341</v>
      </c>
      <c r="N24" s="6"/>
    </row>
    <row r="25" spans="1:14" ht="178.5">
      <c r="A25" s="3" t="s">
        <v>350</v>
      </c>
      <c r="B25" s="4" t="s">
        <v>354</v>
      </c>
      <c r="C25" s="4">
        <v>4500000</v>
      </c>
      <c r="D25" s="4">
        <v>1</v>
      </c>
      <c r="E25" s="4" t="s">
        <v>56</v>
      </c>
      <c r="F25" s="4" t="s">
        <v>340</v>
      </c>
      <c r="G25" s="4" t="s">
        <v>34</v>
      </c>
      <c r="H25" s="5">
        <v>1</v>
      </c>
      <c r="I25" s="18">
        <v>200000</v>
      </c>
      <c r="J25" s="20" t="s">
        <v>54</v>
      </c>
      <c r="K25" s="4" t="s">
        <v>59</v>
      </c>
      <c r="L25" s="4" t="s">
        <v>18</v>
      </c>
      <c r="M25" s="4" t="s">
        <v>341</v>
      </c>
      <c r="N25" s="6"/>
    </row>
    <row r="26" spans="1:14" ht="54" customHeight="1">
      <c r="A26" s="3" t="s">
        <v>64</v>
      </c>
      <c r="B26" s="4" t="s">
        <v>354</v>
      </c>
      <c r="C26" s="4">
        <v>4500000</v>
      </c>
      <c r="D26" s="4">
        <v>1</v>
      </c>
      <c r="E26" s="4" t="s">
        <v>38</v>
      </c>
      <c r="F26" s="4" t="s">
        <v>340</v>
      </c>
      <c r="G26" s="4" t="s">
        <v>34</v>
      </c>
      <c r="H26" s="5">
        <v>1</v>
      </c>
      <c r="I26" s="22">
        <v>1261426</v>
      </c>
      <c r="J26" s="4" t="s">
        <v>57</v>
      </c>
      <c r="K26" s="4" t="s">
        <v>28</v>
      </c>
      <c r="L26" s="4" t="s">
        <v>28</v>
      </c>
      <c r="M26" s="4" t="s">
        <v>140</v>
      </c>
      <c r="N26" s="6"/>
    </row>
    <row r="27" spans="1:14" ht="54" customHeight="1">
      <c r="A27" s="13" t="s">
        <v>58</v>
      </c>
      <c r="B27" s="4" t="s">
        <v>351</v>
      </c>
      <c r="C27" s="14">
        <v>4500000</v>
      </c>
      <c r="D27" s="14">
        <v>1</v>
      </c>
      <c r="E27" s="7" t="s">
        <v>78</v>
      </c>
      <c r="F27" s="4" t="s">
        <v>340</v>
      </c>
      <c r="G27" s="4" t="s">
        <v>34</v>
      </c>
      <c r="H27" s="15">
        <v>1</v>
      </c>
      <c r="I27" s="18">
        <v>6361876.7699999996</v>
      </c>
      <c r="J27" s="4" t="s">
        <v>57</v>
      </c>
      <c r="K27" s="4" t="s">
        <v>77</v>
      </c>
      <c r="L27" s="4" t="s">
        <v>35</v>
      </c>
      <c r="M27" s="4" t="s">
        <v>42</v>
      </c>
      <c r="N27" s="6"/>
    </row>
    <row r="28" spans="1:14" ht="116.25" customHeight="1">
      <c r="A28" s="13" t="s">
        <v>58</v>
      </c>
      <c r="B28" s="4" t="s">
        <v>352</v>
      </c>
      <c r="C28" s="14">
        <v>4500000</v>
      </c>
      <c r="D28" s="14">
        <v>1</v>
      </c>
      <c r="E28" s="7" t="s">
        <v>133</v>
      </c>
      <c r="F28" s="4" t="s">
        <v>340</v>
      </c>
      <c r="G28" s="4" t="s">
        <v>34</v>
      </c>
      <c r="H28" s="15">
        <v>1</v>
      </c>
      <c r="I28" s="18">
        <v>16504977</v>
      </c>
      <c r="J28" s="4" t="s">
        <v>134</v>
      </c>
      <c r="K28" s="4" t="s">
        <v>28</v>
      </c>
      <c r="L28" s="4" t="s">
        <v>18</v>
      </c>
      <c r="M28" s="4" t="s">
        <v>342</v>
      </c>
      <c r="N28" s="6"/>
    </row>
    <row r="29" spans="1:14" ht="76.5">
      <c r="A29" s="13" t="s">
        <v>349</v>
      </c>
      <c r="B29" s="4" t="s">
        <v>351</v>
      </c>
      <c r="C29" s="14">
        <v>4500000</v>
      </c>
      <c r="D29" s="14">
        <v>1</v>
      </c>
      <c r="E29" s="7" t="s">
        <v>39</v>
      </c>
      <c r="F29" s="4" t="s">
        <v>340</v>
      </c>
      <c r="G29" s="14" t="s">
        <v>40</v>
      </c>
      <c r="H29" s="15">
        <v>280</v>
      </c>
      <c r="I29" s="18">
        <v>55285562</v>
      </c>
      <c r="J29" s="19" t="s">
        <v>353</v>
      </c>
      <c r="K29" s="4" t="s">
        <v>41</v>
      </c>
      <c r="L29" s="4" t="s">
        <v>35</v>
      </c>
      <c r="M29" s="4" t="s">
        <v>42</v>
      </c>
      <c r="N29" s="6"/>
    </row>
    <row r="30" spans="1:14" ht="76.5">
      <c r="A30" s="13" t="s">
        <v>349</v>
      </c>
      <c r="B30" s="4" t="s">
        <v>351</v>
      </c>
      <c r="C30" s="14">
        <v>4500000</v>
      </c>
      <c r="D30" s="14">
        <v>1</v>
      </c>
      <c r="E30" s="7" t="s">
        <v>43</v>
      </c>
      <c r="F30" s="4" t="s">
        <v>340</v>
      </c>
      <c r="G30" s="14" t="s">
        <v>40</v>
      </c>
      <c r="H30" s="15">
        <v>280</v>
      </c>
      <c r="I30" s="18">
        <f>71556538-5469100</f>
        <v>66087438</v>
      </c>
      <c r="J30" s="19" t="s">
        <v>353</v>
      </c>
      <c r="K30" s="4" t="s">
        <v>44</v>
      </c>
      <c r="L30" s="4" t="s">
        <v>36</v>
      </c>
      <c r="M30" s="4" t="s">
        <v>45</v>
      </c>
      <c r="N30" s="6"/>
    </row>
    <row r="31" spans="1:14" ht="38.25">
      <c r="A31" s="13" t="s">
        <v>72</v>
      </c>
      <c r="B31" s="4" t="s">
        <v>351</v>
      </c>
      <c r="C31" s="14">
        <v>4500000</v>
      </c>
      <c r="D31" s="14">
        <v>1</v>
      </c>
      <c r="E31" s="7" t="s">
        <v>39</v>
      </c>
      <c r="F31" s="4" t="s">
        <v>340</v>
      </c>
      <c r="G31" s="14" t="s">
        <v>40</v>
      </c>
      <c r="H31" s="15">
        <v>280</v>
      </c>
      <c r="I31" s="18">
        <v>8048000</v>
      </c>
      <c r="J31" s="4" t="s">
        <v>71</v>
      </c>
      <c r="K31" s="4" t="s">
        <v>41</v>
      </c>
      <c r="L31" s="4" t="s">
        <v>35</v>
      </c>
      <c r="M31" s="4" t="s">
        <v>42</v>
      </c>
      <c r="N31" s="6"/>
    </row>
    <row r="32" spans="1:14" ht="51">
      <c r="A32" s="13" t="s">
        <v>68</v>
      </c>
      <c r="B32" s="4" t="s">
        <v>351</v>
      </c>
      <c r="C32" s="14">
        <v>4500000</v>
      </c>
      <c r="D32" s="14">
        <v>1</v>
      </c>
      <c r="E32" s="7" t="s">
        <v>46</v>
      </c>
      <c r="F32" s="4" t="s">
        <v>340</v>
      </c>
      <c r="G32" s="14" t="s">
        <v>47</v>
      </c>
      <c r="H32" s="15">
        <v>1850</v>
      </c>
      <c r="I32" s="18">
        <v>1834933</v>
      </c>
      <c r="J32" s="4" t="s">
        <v>70</v>
      </c>
      <c r="K32" s="4" t="s">
        <v>41</v>
      </c>
      <c r="L32" s="4" t="s">
        <v>49</v>
      </c>
      <c r="M32" s="4" t="s">
        <v>42</v>
      </c>
      <c r="N32" s="6"/>
    </row>
    <row r="33" spans="1:15" ht="38.25">
      <c r="A33" s="13" t="s">
        <v>65</v>
      </c>
      <c r="B33" s="4" t="s">
        <v>351</v>
      </c>
      <c r="C33" s="14">
        <v>4500000</v>
      </c>
      <c r="D33" s="14">
        <v>1</v>
      </c>
      <c r="E33" s="7" t="s">
        <v>46</v>
      </c>
      <c r="F33" s="4" t="s">
        <v>340</v>
      </c>
      <c r="G33" s="14" t="s">
        <v>47</v>
      </c>
      <c r="H33" s="15">
        <v>1850</v>
      </c>
      <c r="I33" s="18">
        <v>96905400</v>
      </c>
      <c r="J33" s="19" t="s">
        <v>48</v>
      </c>
      <c r="K33" s="4" t="s">
        <v>41</v>
      </c>
      <c r="L33" s="4" t="s">
        <v>49</v>
      </c>
      <c r="M33" s="4" t="s">
        <v>42</v>
      </c>
      <c r="N33" s="6"/>
    </row>
    <row r="34" spans="1:15" ht="38.25">
      <c r="A34" s="13" t="s">
        <v>68</v>
      </c>
      <c r="B34" s="4" t="s">
        <v>351</v>
      </c>
      <c r="C34" s="14">
        <v>4500000</v>
      </c>
      <c r="D34" s="14">
        <v>1</v>
      </c>
      <c r="E34" s="7" t="s">
        <v>50</v>
      </c>
      <c r="F34" s="4" t="s">
        <v>340</v>
      </c>
      <c r="G34" s="14" t="s">
        <v>34</v>
      </c>
      <c r="H34" s="15">
        <v>1</v>
      </c>
      <c r="I34" s="18">
        <v>1712660.34</v>
      </c>
      <c r="J34" s="4" t="s">
        <v>69</v>
      </c>
      <c r="K34" s="4" t="s">
        <v>41</v>
      </c>
      <c r="L34" s="4" t="s">
        <v>35</v>
      </c>
      <c r="M34" s="4" t="s">
        <v>42</v>
      </c>
      <c r="N34" s="6"/>
    </row>
    <row r="35" spans="1:15" ht="38.25">
      <c r="A35" s="13" t="s">
        <v>65</v>
      </c>
      <c r="B35" s="4" t="s">
        <v>351</v>
      </c>
      <c r="C35" s="14">
        <v>4500000</v>
      </c>
      <c r="D35" s="14">
        <v>1</v>
      </c>
      <c r="E35" s="7" t="s">
        <v>50</v>
      </c>
      <c r="F35" s="4" t="s">
        <v>340</v>
      </c>
      <c r="G35" s="14" t="s">
        <v>34</v>
      </c>
      <c r="H35" s="15">
        <v>1</v>
      </c>
      <c r="I35" s="18">
        <v>55094600</v>
      </c>
      <c r="J35" s="19" t="s">
        <v>48</v>
      </c>
      <c r="K35" s="4" t="s">
        <v>41</v>
      </c>
      <c r="L35" s="4" t="s">
        <v>35</v>
      </c>
      <c r="M35" s="4" t="s">
        <v>42</v>
      </c>
      <c r="N35" s="6"/>
      <c r="O35" s="2"/>
    </row>
    <row r="36" spans="1:15" ht="51">
      <c r="A36" s="13" t="s">
        <v>66</v>
      </c>
      <c r="B36" s="4" t="s">
        <v>351</v>
      </c>
      <c r="C36" s="14">
        <v>4500000</v>
      </c>
      <c r="D36" s="14">
        <v>1</v>
      </c>
      <c r="E36" s="14" t="s">
        <v>51</v>
      </c>
      <c r="F36" s="4" t="s">
        <v>340</v>
      </c>
      <c r="G36" s="14" t="s">
        <v>52</v>
      </c>
      <c r="H36" s="15" t="s">
        <v>53</v>
      </c>
      <c r="I36" s="18">
        <v>2464800</v>
      </c>
      <c r="J36" s="4" t="s">
        <v>67</v>
      </c>
      <c r="K36" s="4" t="s">
        <v>41</v>
      </c>
      <c r="L36" s="4" t="s">
        <v>35</v>
      </c>
      <c r="M36" s="4" t="s">
        <v>42</v>
      </c>
      <c r="N36" s="6"/>
      <c r="O36" s="2"/>
    </row>
    <row r="37" spans="1:15" ht="76.5">
      <c r="A37" s="13" t="s">
        <v>348</v>
      </c>
      <c r="B37" s="4" t="s">
        <v>351</v>
      </c>
      <c r="C37" s="14">
        <v>4500000</v>
      </c>
      <c r="D37" s="14">
        <v>1</v>
      </c>
      <c r="E37" s="14" t="s">
        <v>51</v>
      </c>
      <c r="F37" s="4" t="s">
        <v>340</v>
      </c>
      <c r="G37" s="14" t="s">
        <v>52</v>
      </c>
      <c r="H37" s="15" t="s">
        <v>53</v>
      </c>
      <c r="I37" s="18">
        <v>69106115</v>
      </c>
      <c r="J37" s="19" t="s">
        <v>353</v>
      </c>
      <c r="K37" s="4" t="s">
        <v>41</v>
      </c>
      <c r="L37" s="4" t="s">
        <v>35</v>
      </c>
      <c r="M37" s="4" t="s">
        <v>42</v>
      </c>
      <c r="N37" s="6"/>
      <c r="O37" s="2"/>
    </row>
    <row r="38" spans="1:15" ht="77.25" thickBot="1">
      <c r="A38" s="13" t="s">
        <v>348</v>
      </c>
      <c r="B38" s="4" t="s">
        <v>351</v>
      </c>
      <c r="C38" s="14">
        <v>4500000</v>
      </c>
      <c r="D38" s="14">
        <v>1</v>
      </c>
      <c r="E38" s="14" t="s">
        <v>51</v>
      </c>
      <c r="F38" s="4" t="s">
        <v>340</v>
      </c>
      <c r="G38" s="14" t="s">
        <v>52</v>
      </c>
      <c r="H38" s="15" t="s">
        <v>53</v>
      </c>
      <c r="I38" s="18">
        <v>90699885</v>
      </c>
      <c r="J38" s="19" t="s">
        <v>353</v>
      </c>
      <c r="K38" s="4" t="s">
        <v>44</v>
      </c>
      <c r="L38" s="4" t="s">
        <v>36</v>
      </c>
      <c r="M38" s="4" t="s">
        <v>341</v>
      </c>
      <c r="N38" s="6"/>
      <c r="O38" s="2"/>
    </row>
    <row r="39" spans="1:15" ht="28.5" customHeight="1" thickBot="1">
      <c r="A39" s="73" t="s">
        <v>29</v>
      </c>
      <c r="B39" s="74"/>
      <c r="C39" s="74"/>
      <c r="D39" s="74"/>
      <c r="E39" s="75"/>
      <c r="F39" s="75"/>
      <c r="G39" s="75"/>
      <c r="H39" s="76"/>
      <c r="I39" s="12">
        <f>SUM(I13:I38)</f>
        <v>524245086.75999999</v>
      </c>
      <c r="J39" s="77" t="s">
        <v>135</v>
      </c>
      <c r="K39" s="78"/>
      <c r="L39" s="78"/>
      <c r="M39" s="78"/>
      <c r="N39" s="79"/>
    </row>
    <row r="40" spans="1:15" ht="47.25" customHeight="1">
      <c r="A40" s="28" t="s">
        <v>119</v>
      </c>
      <c r="B40" s="4" t="s">
        <v>136</v>
      </c>
      <c r="C40" s="14" t="s">
        <v>137</v>
      </c>
      <c r="D40" s="31">
        <v>1</v>
      </c>
      <c r="E40" s="24" t="s">
        <v>81</v>
      </c>
      <c r="F40" s="4" t="s">
        <v>340</v>
      </c>
      <c r="G40" s="4" t="s">
        <v>34</v>
      </c>
      <c r="H40" s="15">
        <v>1</v>
      </c>
      <c r="I40" s="25">
        <f>200000-80687</f>
        <v>119313</v>
      </c>
      <c r="J40" s="29" t="s">
        <v>79</v>
      </c>
      <c r="K40" s="4" t="s">
        <v>138</v>
      </c>
      <c r="L40" s="4" t="s">
        <v>139</v>
      </c>
      <c r="M40" s="4" t="s">
        <v>140</v>
      </c>
      <c r="N40" s="30"/>
      <c r="O40" s="23"/>
    </row>
    <row r="41" spans="1:15" ht="43.5" customHeight="1">
      <c r="A41" s="13" t="s">
        <v>120</v>
      </c>
      <c r="B41" s="4" t="s">
        <v>141</v>
      </c>
      <c r="C41" s="14" t="s">
        <v>142</v>
      </c>
      <c r="D41" s="31">
        <v>1</v>
      </c>
      <c r="E41" s="7" t="s">
        <v>82</v>
      </c>
      <c r="F41" s="4" t="s">
        <v>340</v>
      </c>
      <c r="G41" s="4" t="s">
        <v>34</v>
      </c>
      <c r="H41" s="15">
        <v>1</v>
      </c>
      <c r="I41" s="18">
        <v>300000</v>
      </c>
      <c r="J41" s="5" t="s">
        <v>79</v>
      </c>
      <c r="K41" s="4" t="s">
        <v>143</v>
      </c>
      <c r="L41" s="4" t="s">
        <v>144</v>
      </c>
      <c r="M41" s="4" t="s">
        <v>140</v>
      </c>
      <c r="N41" s="27"/>
      <c r="O41" s="23"/>
    </row>
    <row r="42" spans="1:15" ht="43.5" customHeight="1">
      <c r="A42" s="13" t="s">
        <v>120</v>
      </c>
      <c r="B42" s="4" t="s">
        <v>145</v>
      </c>
      <c r="C42" s="14" t="s">
        <v>146</v>
      </c>
      <c r="D42" s="31">
        <v>1</v>
      </c>
      <c r="E42" s="7" t="s">
        <v>147</v>
      </c>
      <c r="F42" s="4" t="s">
        <v>340</v>
      </c>
      <c r="G42" s="4" t="s">
        <v>148</v>
      </c>
      <c r="H42" s="15">
        <v>1</v>
      </c>
      <c r="I42" s="18">
        <v>153080</v>
      </c>
      <c r="J42" s="5" t="s">
        <v>79</v>
      </c>
      <c r="K42" s="4" t="s">
        <v>149</v>
      </c>
      <c r="L42" s="4" t="s">
        <v>150</v>
      </c>
      <c r="M42" s="4" t="s">
        <v>341</v>
      </c>
      <c r="N42" s="27"/>
      <c r="O42" s="23"/>
    </row>
    <row r="43" spans="1:15" ht="43.5" customHeight="1">
      <c r="A43" s="13" t="s">
        <v>120</v>
      </c>
      <c r="B43" s="4" t="s">
        <v>145</v>
      </c>
      <c r="C43" s="14" t="s">
        <v>146</v>
      </c>
      <c r="D43" s="31">
        <v>1</v>
      </c>
      <c r="E43" s="7" t="s">
        <v>151</v>
      </c>
      <c r="F43" s="4" t="s">
        <v>340</v>
      </c>
      <c r="G43" s="4" t="s">
        <v>148</v>
      </c>
      <c r="H43" s="15">
        <v>1</v>
      </c>
      <c r="I43" s="18">
        <v>96920</v>
      </c>
      <c r="J43" s="5" t="s">
        <v>79</v>
      </c>
      <c r="K43" s="4" t="s">
        <v>152</v>
      </c>
      <c r="L43" s="4" t="s">
        <v>153</v>
      </c>
      <c r="M43" s="4" t="s">
        <v>140</v>
      </c>
      <c r="N43" s="27"/>
      <c r="O43" s="23"/>
    </row>
    <row r="44" spans="1:15" ht="57" customHeight="1">
      <c r="A44" s="13" t="s">
        <v>120</v>
      </c>
      <c r="B44" s="4" t="s">
        <v>145</v>
      </c>
      <c r="C44" s="14" t="s">
        <v>146</v>
      </c>
      <c r="D44" s="31">
        <v>1</v>
      </c>
      <c r="E44" s="7" t="s">
        <v>147</v>
      </c>
      <c r="F44" s="4" t="s">
        <v>340</v>
      </c>
      <c r="G44" s="4" t="s">
        <v>34</v>
      </c>
      <c r="H44" s="15">
        <v>1</v>
      </c>
      <c r="I44" s="18">
        <v>100000</v>
      </c>
      <c r="J44" s="5" t="s">
        <v>79</v>
      </c>
      <c r="K44" s="4" t="s">
        <v>154</v>
      </c>
      <c r="L44" s="4" t="s">
        <v>155</v>
      </c>
      <c r="M44" s="4" t="s">
        <v>140</v>
      </c>
      <c r="N44" s="27"/>
      <c r="O44" s="23"/>
    </row>
    <row r="45" spans="1:15" ht="57" customHeight="1">
      <c r="A45" s="13" t="s">
        <v>120</v>
      </c>
      <c r="B45" s="4" t="s">
        <v>145</v>
      </c>
      <c r="C45" s="14" t="s">
        <v>146</v>
      </c>
      <c r="D45" s="31">
        <v>1</v>
      </c>
      <c r="E45" s="7" t="s">
        <v>151</v>
      </c>
      <c r="F45" s="4" t="s">
        <v>340</v>
      </c>
      <c r="G45" s="4" t="s">
        <v>34</v>
      </c>
      <c r="H45" s="15">
        <v>1</v>
      </c>
      <c r="I45" s="18">
        <v>100000</v>
      </c>
      <c r="J45" s="5" t="s">
        <v>79</v>
      </c>
      <c r="K45" s="4" t="s">
        <v>154</v>
      </c>
      <c r="L45" s="4" t="s">
        <v>155</v>
      </c>
      <c r="M45" s="4" t="s">
        <v>140</v>
      </c>
      <c r="N45" s="27"/>
      <c r="O45" s="23"/>
    </row>
    <row r="46" spans="1:15" ht="29.25" customHeight="1">
      <c r="A46" s="13" t="s">
        <v>120</v>
      </c>
      <c r="B46" s="4" t="s">
        <v>156</v>
      </c>
      <c r="C46" s="14" t="s">
        <v>137</v>
      </c>
      <c r="D46" s="31">
        <v>1</v>
      </c>
      <c r="E46" s="7" t="s">
        <v>83</v>
      </c>
      <c r="F46" s="4" t="s">
        <v>340</v>
      </c>
      <c r="G46" s="4" t="s">
        <v>34</v>
      </c>
      <c r="H46" s="15">
        <v>1</v>
      </c>
      <c r="I46" s="18">
        <v>100000</v>
      </c>
      <c r="J46" s="5" t="s">
        <v>79</v>
      </c>
      <c r="K46" s="4" t="s">
        <v>157</v>
      </c>
      <c r="L46" s="4" t="s">
        <v>158</v>
      </c>
      <c r="M46" s="4" t="s">
        <v>140</v>
      </c>
      <c r="N46" s="27"/>
      <c r="O46" s="23"/>
    </row>
    <row r="47" spans="1:15" ht="29.25" customHeight="1">
      <c r="A47" s="13" t="s">
        <v>120</v>
      </c>
      <c r="B47" s="4" t="s">
        <v>159</v>
      </c>
      <c r="C47" s="14" t="s">
        <v>160</v>
      </c>
      <c r="D47" s="31">
        <v>1</v>
      </c>
      <c r="E47" s="7" t="s">
        <v>84</v>
      </c>
      <c r="F47" s="4" t="s">
        <v>340</v>
      </c>
      <c r="G47" s="4" t="s">
        <v>34</v>
      </c>
      <c r="H47" s="15">
        <v>1</v>
      </c>
      <c r="I47" s="18">
        <v>30000</v>
      </c>
      <c r="J47" s="5" t="s">
        <v>79</v>
      </c>
      <c r="K47" s="21" t="s">
        <v>161</v>
      </c>
      <c r="L47" s="4" t="s">
        <v>162</v>
      </c>
      <c r="M47" s="4" t="s">
        <v>140</v>
      </c>
      <c r="N47" s="27"/>
      <c r="O47" s="23"/>
    </row>
    <row r="48" spans="1:15" ht="29.25" customHeight="1">
      <c r="A48" s="13" t="s">
        <v>120</v>
      </c>
      <c r="B48" s="4" t="s">
        <v>163</v>
      </c>
      <c r="C48" s="14" t="s">
        <v>164</v>
      </c>
      <c r="D48" s="31">
        <v>1</v>
      </c>
      <c r="E48" s="7" t="s">
        <v>165</v>
      </c>
      <c r="F48" s="4" t="s">
        <v>340</v>
      </c>
      <c r="G48" s="4" t="s">
        <v>148</v>
      </c>
      <c r="H48" s="15">
        <v>1</v>
      </c>
      <c r="I48" s="18">
        <v>37000</v>
      </c>
      <c r="J48" s="5" t="s">
        <v>79</v>
      </c>
      <c r="K48" s="54"/>
      <c r="L48" s="4"/>
      <c r="M48" s="4"/>
      <c r="N48" s="27"/>
      <c r="O48" s="23"/>
    </row>
    <row r="49" spans="1:15" ht="29.25" customHeight="1">
      <c r="A49" s="13" t="s">
        <v>120</v>
      </c>
      <c r="B49" s="4" t="s">
        <v>163</v>
      </c>
      <c r="C49" s="14" t="s">
        <v>164</v>
      </c>
      <c r="D49" s="31">
        <v>1</v>
      </c>
      <c r="E49" s="7" t="s">
        <v>166</v>
      </c>
      <c r="F49" s="4" t="s">
        <v>340</v>
      </c>
      <c r="G49" s="4" t="s">
        <v>34</v>
      </c>
      <c r="H49" s="15">
        <v>1</v>
      </c>
      <c r="I49" s="18">
        <v>10000</v>
      </c>
      <c r="J49" s="5" t="s">
        <v>79</v>
      </c>
      <c r="K49" s="4" t="s">
        <v>167</v>
      </c>
      <c r="L49" s="4" t="s">
        <v>168</v>
      </c>
      <c r="M49" s="4" t="s">
        <v>140</v>
      </c>
      <c r="N49" s="27"/>
      <c r="O49" s="23"/>
    </row>
    <row r="50" spans="1:15" ht="29.25" customHeight="1">
      <c r="A50" s="13" t="s">
        <v>120</v>
      </c>
      <c r="B50" s="4" t="s">
        <v>169</v>
      </c>
      <c r="C50" s="14" t="s">
        <v>170</v>
      </c>
      <c r="D50" s="31">
        <v>1</v>
      </c>
      <c r="E50" s="7" t="s">
        <v>85</v>
      </c>
      <c r="F50" s="4" t="s">
        <v>340</v>
      </c>
      <c r="G50" s="4" t="s">
        <v>34</v>
      </c>
      <c r="H50" s="15">
        <v>1</v>
      </c>
      <c r="I50" s="18">
        <v>23000</v>
      </c>
      <c r="J50" s="5" t="s">
        <v>79</v>
      </c>
      <c r="K50" s="4" t="s">
        <v>171</v>
      </c>
      <c r="L50" s="4" t="s">
        <v>172</v>
      </c>
      <c r="M50" s="4" t="s">
        <v>173</v>
      </c>
      <c r="N50" s="27"/>
      <c r="O50" s="23"/>
    </row>
    <row r="51" spans="1:15" ht="29.25" customHeight="1">
      <c r="A51" s="13" t="s">
        <v>120</v>
      </c>
      <c r="B51" s="4" t="s">
        <v>174</v>
      </c>
      <c r="C51" s="55" t="s">
        <v>175</v>
      </c>
      <c r="D51" s="31">
        <v>1</v>
      </c>
      <c r="E51" s="7" t="s">
        <v>86</v>
      </c>
      <c r="F51" s="4" t="s">
        <v>340</v>
      </c>
      <c r="G51" s="4" t="s">
        <v>34</v>
      </c>
      <c r="H51" s="15">
        <v>1</v>
      </c>
      <c r="I51" s="18">
        <v>370000</v>
      </c>
      <c r="J51" s="5" t="s">
        <v>79</v>
      </c>
      <c r="K51" s="4" t="s">
        <v>28</v>
      </c>
      <c r="L51" s="4" t="s">
        <v>172</v>
      </c>
      <c r="M51" s="4" t="s">
        <v>341</v>
      </c>
      <c r="N51" s="27"/>
      <c r="O51" s="23"/>
    </row>
    <row r="52" spans="1:15" ht="29.25" customHeight="1">
      <c r="A52" s="13" t="s">
        <v>120</v>
      </c>
      <c r="B52" s="4" t="s">
        <v>174</v>
      </c>
      <c r="C52" s="55" t="s">
        <v>175</v>
      </c>
      <c r="D52" s="31">
        <v>1</v>
      </c>
      <c r="E52" s="7" t="s">
        <v>87</v>
      </c>
      <c r="F52" s="4" t="s">
        <v>340</v>
      </c>
      <c r="G52" s="4" t="s">
        <v>34</v>
      </c>
      <c r="H52" s="15">
        <v>1</v>
      </c>
      <c r="I52" s="18">
        <v>100000</v>
      </c>
      <c r="J52" s="5" t="s">
        <v>79</v>
      </c>
      <c r="K52" s="4" t="s">
        <v>28</v>
      </c>
      <c r="L52" s="4" t="s">
        <v>176</v>
      </c>
      <c r="M52" s="4" t="s">
        <v>173</v>
      </c>
      <c r="N52" s="27"/>
      <c r="O52" s="23"/>
    </row>
    <row r="53" spans="1:15" ht="29.25" customHeight="1">
      <c r="A53" s="13" t="s">
        <v>120</v>
      </c>
      <c r="B53" s="4" t="s">
        <v>174</v>
      </c>
      <c r="C53" s="55" t="s">
        <v>175</v>
      </c>
      <c r="D53" s="31">
        <v>1</v>
      </c>
      <c r="E53" s="7" t="s">
        <v>88</v>
      </c>
      <c r="F53" s="4" t="s">
        <v>340</v>
      </c>
      <c r="G53" s="4" t="s">
        <v>34</v>
      </c>
      <c r="H53" s="15">
        <v>1</v>
      </c>
      <c r="I53" s="18">
        <v>70000</v>
      </c>
      <c r="J53" s="5" t="s">
        <v>79</v>
      </c>
      <c r="K53" s="4" t="s">
        <v>177</v>
      </c>
      <c r="L53" s="4" t="s">
        <v>178</v>
      </c>
      <c r="M53" s="4" t="s">
        <v>140</v>
      </c>
      <c r="N53" s="27"/>
      <c r="O53" s="23"/>
    </row>
    <row r="54" spans="1:15" ht="27" customHeight="1">
      <c r="A54" s="13" t="s">
        <v>120</v>
      </c>
      <c r="B54" s="4" t="s">
        <v>179</v>
      </c>
      <c r="C54" s="14" t="s">
        <v>180</v>
      </c>
      <c r="D54" s="31">
        <v>1</v>
      </c>
      <c r="E54" s="7" t="s">
        <v>89</v>
      </c>
      <c r="F54" s="4" t="s">
        <v>340</v>
      </c>
      <c r="G54" s="4" t="s">
        <v>34</v>
      </c>
      <c r="H54" s="15">
        <v>1</v>
      </c>
      <c r="I54" s="18" t="s">
        <v>181</v>
      </c>
      <c r="J54" s="5" t="s">
        <v>79</v>
      </c>
      <c r="K54" s="54" t="s">
        <v>182</v>
      </c>
      <c r="L54" s="4" t="s">
        <v>183</v>
      </c>
      <c r="M54" s="4" t="s">
        <v>140</v>
      </c>
      <c r="N54" s="27"/>
      <c r="O54" s="23"/>
    </row>
    <row r="55" spans="1:15" ht="27" customHeight="1">
      <c r="A55" s="13" t="s">
        <v>120</v>
      </c>
      <c r="B55" s="4" t="s">
        <v>184</v>
      </c>
      <c r="C55" s="14" t="s">
        <v>185</v>
      </c>
      <c r="D55" s="31">
        <v>1</v>
      </c>
      <c r="E55" s="7" t="s">
        <v>90</v>
      </c>
      <c r="F55" s="4" t="s">
        <v>340</v>
      </c>
      <c r="G55" s="4" t="s">
        <v>34</v>
      </c>
      <c r="H55" s="15">
        <v>1</v>
      </c>
      <c r="I55" s="18">
        <v>72000</v>
      </c>
      <c r="J55" s="5" t="s">
        <v>79</v>
      </c>
      <c r="K55" s="4" t="s">
        <v>186</v>
      </c>
      <c r="L55" s="4" t="s">
        <v>187</v>
      </c>
      <c r="M55" s="4" t="s">
        <v>140</v>
      </c>
      <c r="N55" s="27"/>
      <c r="O55" s="23"/>
    </row>
    <row r="56" spans="1:15" ht="41.25" customHeight="1">
      <c r="A56" s="13" t="s">
        <v>120</v>
      </c>
      <c r="B56" s="4" t="s">
        <v>184</v>
      </c>
      <c r="C56" s="14" t="s">
        <v>185</v>
      </c>
      <c r="D56" s="31">
        <v>1</v>
      </c>
      <c r="E56" s="7" t="s">
        <v>90</v>
      </c>
      <c r="F56" s="4" t="s">
        <v>340</v>
      </c>
      <c r="G56" s="4" t="s">
        <v>34</v>
      </c>
      <c r="H56" s="15">
        <v>1</v>
      </c>
      <c r="I56" s="18">
        <v>78000</v>
      </c>
      <c r="J56" s="5" t="s">
        <v>79</v>
      </c>
      <c r="K56" s="4" t="s">
        <v>138</v>
      </c>
      <c r="L56" s="4" t="s">
        <v>188</v>
      </c>
      <c r="M56" s="4" t="s">
        <v>140</v>
      </c>
      <c r="N56" s="27"/>
      <c r="O56" s="23"/>
    </row>
    <row r="57" spans="1:15" ht="29.25" customHeight="1">
      <c r="A57" s="13" t="s">
        <v>120</v>
      </c>
      <c r="B57" s="4" t="s">
        <v>189</v>
      </c>
      <c r="C57" s="14" t="s">
        <v>190</v>
      </c>
      <c r="D57" s="31">
        <v>1</v>
      </c>
      <c r="E57" s="7" t="s">
        <v>91</v>
      </c>
      <c r="F57" s="4" t="s">
        <v>340</v>
      </c>
      <c r="G57" s="4" t="s">
        <v>34</v>
      </c>
      <c r="H57" s="15">
        <v>1</v>
      </c>
      <c r="I57" s="18">
        <v>10000</v>
      </c>
      <c r="J57" s="5" t="s">
        <v>79</v>
      </c>
      <c r="K57" s="4" t="s">
        <v>191</v>
      </c>
      <c r="L57" s="4" t="s">
        <v>192</v>
      </c>
      <c r="M57" s="4" t="s">
        <v>140</v>
      </c>
      <c r="N57" s="27"/>
      <c r="O57" s="23"/>
    </row>
    <row r="58" spans="1:15" ht="29.25" customHeight="1">
      <c r="A58" s="13" t="s">
        <v>120</v>
      </c>
      <c r="B58" s="56" t="s">
        <v>145</v>
      </c>
      <c r="C58" s="57" t="s">
        <v>193</v>
      </c>
      <c r="D58" s="31">
        <v>1</v>
      </c>
      <c r="E58" s="7" t="s">
        <v>92</v>
      </c>
      <c r="F58" s="4" t="s">
        <v>340</v>
      </c>
      <c r="G58" s="4" t="s">
        <v>194</v>
      </c>
      <c r="H58" s="15">
        <v>1</v>
      </c>
      <c r="I58" s="18">
        <v>50000</v>
      </c>
      <c r="J58" s="5" t="s">
        <v>79</v>
      </c>
      <c r="K58" s="4" t="s">
        <v>195</v>
      </c>
      <c r="L58" s="4" t="s">
        <v>196</v>
      </c>
      <c r="M58" s="4" t="s">
        <v>140</v>
      </c>
      <c r="N58" s="27"/>
      <c r="O58" s="23"/>
    </row>
    <row r="59" spans="1:15" ht="40.5" customHeight="1">
      <c r="A59" s="13" t="s">
        <v>120</v>
      </c>
      <c r="B59" s="56" t="s">
        <v>145</v>
      </c>
      <c r="C59" s="4" t="s">
        <v>193</v>
      </c>
      <c r="D59" s="31">
        <v>1</v>
      </c>
      <c r="E59" s="7" t="s">
        <v>92</v>
      </c>
      <c r="F59" s="4" t="s">
        <v>340</v>
      </c>
      <c r="G59" s="4" t="s">
        <v>34</v>
      </c>
      <c r="H59" s="15">
        <v>1</v>
      </c>
      <c r="I59" s="18">
        <v>100000</v>
      </c>
      <c r="J59" s="5" t="s">
        <v>79</v>
      </c>
      <c r="K59" s="4" t="s">
        <v>197</v>
      </c>
      <c r="L59" s="4" t="s">
        <v>198</v>
      </c>
      <c r="M59" s="4" t="s">
        <v>140</v>
      </c>
      <c r="N59" s="27"/>
      <c r="O59" s="23"/>
    </row>
    <row r="60" spans="1:15" ht="40.5" customHeight="1">
      <c r="A60" s="13" t="s">
        <v>120</v>
      </c>
      <c r="B60" s="4" t="s">
        <v>199</v>
      </c>
      <c r="C60" s="14" t="s">
        <v>200</v>
      </c>
      <c r="D60" s="31">
        <v>1</v>
      </c>
      <c r="E60" s="7" t="s">
        <v>131</v>
      </c>
      <c r="F60" s="4" t="s">
        <v>340</v>
      </c>
      <c r="G60" s="4" t="s">
        <v>34</v>
      </c>
      <c r="H60" s="15">
        <v>1</v>
      </c>
      <c r="I60" s="18">
        <v>80687</v>
      </c>
      <c r="J60" s="5" t="s">
        <v>79</v>
      </c>
      <c r="K60" s="4" t="s">
        <v>59</v>
      </c>
      <c r="L60" s="4" t="s">
        <v>18</v>
      </c>
      <c r="M60" s="4" t="s">
        <v>140</v>
      </c>
      <c r="N60" s="27"/>
      <c r="O60" s="23"/>
    </row>
    <row r="61" spans="1:15" ht="40.5" customHeight="1">
      <c r="A61" s="13" t="s">
        <v>121</v>
      </c>
      <c r="B61" s="4" t="s">
        <v>201</v>
      </c>
      <c r="C61" s="14" t="s">
        <v>202</v>
      </c>
      <c r="D61" s="31">
        <v>1</v>
      </c>
      <c r="E61" s="7" t="s">
        <v>203</v>
      </c>
      <c r="F61" s="4" t="s">
        <v>340</v>
      </c>
      <c r="G61" s="4" t="s">
        <v>204</v>
      </c>
      <c r="H61" s="15">
        <v>1</v>
      </c>
      <c r="I61" s="18">
        <v>340860</v>
      </c>
      <c r="J61" s="5" t="s">
        <v>79</v>
      </c>
      <c r="K61" s="4" t="s">
        <v>149</v>
      </c>
      <c r="L61" s="4" t="s">
        <v>205</v>
      </c>
      <c r="M61" s="4" t="s">
        <v>173</v>
      </c>
      <c r="N61" s="27"/>
      <c r="O61" s="23"/>
    </row>
    <row r="62" spans="1:15" ht="40.5" customHeight="1">
      <c r="A62" s="13" t="s">
        <v>121</v>
      </c>
      <c r="B62" s="4" t="s">
        <v>206</v>
      </c>
      <c r="C62" s="14" t="s">
        <v>207</v>
      </c>
      <c r="D62" s="31">
        <v>1</v>
      </c>
      <c r="E62" s="7" t="s">
        <v>208</v>
      </c>
      <c r="F62" s="4" t="s">
        <v>340</v>
      </c>
      <c r="G62" s="4" t="s">
        <v>204</v>
      </c>
      <c r="H62" s="15">
        <v>1</v>
      </c>
      <c r="I62" s="18">
        <v>41000</v>
      </c>
      <c r="J62" s="5" t="s">
        <v>79</v>
      </c>
      <c r="K62" s="4" t="s">
        <v>209</v>
      </c>
      <c r="L62" s="4" t="s">
        <v>210</v>
      </c>
      <c r="M62" s="4" t="s">
        <v>140</v>
      </c>
      <c r="N62" s="27"/>
      <c r="O62" s="23"/>
    </row>
    <row r="63" spans="1:15" ht="40.5" customHeight="1">
      <c r="A63" s="13" t="s">
        <v>121</v>
      </c>
      <c r="B63" s="4" t="s">
        <v>211</v>
      </c>
      <c r="C63" s="14" t="s">
        <v>207</v>
      </c>
      <c r="D63" s="31">
        <v>1</v>
      </c>
      <c r="E63" s="7" t="s">
        <v>208</v>
      </c>
      <c r="F63" s="4" t="s">
        <v>340</v>
      </c>
      <c r="G63" s="4" t="s">
        <v>148</v>
      </c>
      <c r="H63" s="15">
        <v>1</v>
      </c>
      <c r="I63" s="18">
        <v>63000</v>
      </c>
      <c r="J63" s="5" t="s">
        <v>79</v>
      </c>
      <c r="K63" s="4" t="s">
        <v>357</v>
      </c>
      <c r="L63" s="4" t="s">
        <v>212</v>
      </c>
      <c r="M63" s="4" t="s">
        <v>140</v>
      </c>
      <c r="N63" s="27"/>
      <c r="O63" s="23"/>
    </row>
    <row r="64" spans="1:15" ht="40.5" customHeight="1">
      <c r="A64" s="13" t="s">
        <v>121</v>
      </c>
      <c r="B64" s="4" t="s">
        <v>211</v>
      </c>
      <c r="C64" s="14" t="s">
        <v>207</v>
      </c>
      <c r="D64" s="31"/>
      <c r="E64" s="7" t="s">
        <v>213</v>
      </c>
      <c r="F64" s="4" t="s">
        <v>340</v>
      </c>
      <c r="G64" s="4" t="s">
        <v>34</v>
      </c>
      <c r="H64" s="15">
        <v>1</v>
      </c>
      <c r="I64" s="18">
        <v>64633.33</v>
      </c>
      <c r="J64" s="5" t="s">
        <v>79</v>
      </c>
      <c r="K64" s="4" t="s">
        <v>356</v>
      </c>
      <c r="L64" s="4" t="s">
        <v>214</v>
      </c>
      <c r="M64" s="4" t="s">
        <v>140</v>
      </c>
      <c r="N64" s="27"/>
      <c r="O64" s="23"/>
    </row>
    <row r="65" spans="1:15" ht="65.25" customHeight="1">
      <c r="A65" s="13" t="s">
        <v>121</v>
      </c>
      <c r="B65" s="4" t="s">
        <v>211</v>
      </c>
      <c r="C65" s="14" t="s">
        <v>207</v>
      </c>
      <c r="D65" s="31">
        <v>1</v>
      </c>
      <c r="E65" s="7" t="s">
        <v>208</v>
      </c>
      <c r="F65" s="4" t="s">
        <v>340</v>
      </c>
      <c r="G65" s="4" t="s">
        <v>34</v>
      </c>
      <c r="H65" s="15">
        <v>1</v>
      </c>
      <c r="I65" s="18">
        <v>517066.67</v>
      </c>
      <c r="J65" s="5" t="s">
        <v>79</v>
      </c>
      <c r="K65" s="4" t="s">
        <v>355</v>
      </c>
      <c r="L65" s="4" t="s">
        <v>358</v>
      </c>
      <c r="M65" s="4" t="s">
        <v>341</v>
      </c>
      <c r="N65" s="27"/>
      <c r="O65" s="23"/>
    </row>
    <row r="66" spans="1:15" ht="65.25" customHeight="1">
      <c r="A66" s="13" t="s">
        <v>121</v>
      </c>
      <c r="B66" s="4" t="s">
        <v>211</v>
      </c>
      <c r="C66" s="14" t="s">
        <v>207</v>
      </c>
      <c r="D66" s="31">
        <v>1</v>
      </c>
      <c r="E66" s="7" t="s">
        <v>215</v>
      </c>
      <c r="F66" s="4" t="s">
        <v>340</v>
      </c>
      <c r="G66" s="4" t="s">
        <v>34</v>
      </c>
      <c r="H66" s="15">
        <v>1</v>
      </c>
      <c r="I66" s="18">
        <v>83263</v>
      </c>
      <c r="J66" s="5" t="s">
        <v>79</v>
      </c>
      <c r="K66" s="4" t="s">
        <v>216</v>
      </c>
      <c r="L66" s="4" t="s">
        <v>217</v>
      </c>
      <c r="M66" s="4" t="s">
        <v>140</v>
      </c>
      <c r="N66" s="27"/>
      <c r="O66" s="23"/>
    </row>
    <row r="67" spans="1:15" ht="65.25" customHeight="1">
      <c r="A67" s="13" t="s">
        <v>121</v>
      </c>
      <c r="B67" s="4" t="s">
        <v>211</v>
      </c>
      <c r="C67" s="14" t="s">
        <v>207</v>
      </c>
      <c r="D67" s="31">
        <v>1</v>
      </c>
      <c r="E67" s="7" t="s">
        <v>215</v>
      </c>
      <c r="F67" s="4" t="s">
        <v>340</v>
      </c>
      <c r="G67" s="4" t="s">
        <v>34</v>
      </c>
      <c r="H67" s="15">
        <v>1</v>
      </c>
      <c r="I67" s="18">
        <v>51032.1</v>
      </c>
      <c r="J67" s="5" t="s">
        <v>79</v>
      </c>
      <c r="K67" s="4" t="s">
        <v>218</v>
      </c>
      <c r="L67" s="4" t="s">
        <v>219</v>
      </c>
      <c r="M67" s="4" t="s">
        <v>140</v>
      </c>
      <c r="N67" s="27"/>
      <c r="O67" s="23"/>
    </row>
    <row r="68" spans="1:15" ht="65.25" customHeight="1">
      <c r="A68" s="13" t="s">
        <v>121</v>
      </c>
      <c r="B68" s="4" t="s">
        <v>211</v>
      </c>
      <c r="C68" s="14" t="s">
        <v>207</v>
      </c>
      <c r="D68" s="31">
        <v>1</v>
      </c>
      <c r="E68" s="7" t="s">
        <v>215</v>
      </c>
      <c r="F68" s="4" t="s">
        <v>340</v>
      </c>
      <c r="G68" s="4" t="s">
        <v>34</v>
      </c>
      <c r="H68" s="15">
        <v>1</v>
      </c>
      <c r="I68" s="18">
        <v>1127940</v>
      </c>
      <c r="J68" s="5" t="s">
        <v>79</v>
      </c>
      <c r="K68" s="4" t="s">
        <v>216</v>
      </c>
      <c r="L68" s="4" t="s">
        <v>220</v>
      </c>
      <c r="M68" s="4" t="s">
        <v>221</v>
      </c>
      <c r="N68" s="27"/>
      <c r="O68" s="23"/>
    </row>
    <row r="69" spans="1:15" ht="65.25" customHeight="1">
      <c r="A69" s="13" t="s">
        <v>121</v>
      </c>
      <c r="B69" s="4" t="s">
        <v>211</v>
      </c>
      <c r="C69" s="14" t="s">
        <v>207</v>
      </c>
      <c r="D69" s="31">
        <v>1</v>
      </c>
      <c r="E69" s="7" t="s">
        <v>222</v>
      </c>
      <c r="F69" s="4" t="s">
        <v>340</v>
      </c>
      <c r="G69" s="4" t="s">
        <v>34</v>
      </c>
      <c r="H69" s="15">
        <v>1</v>
      </c>
      <c r="I69" s="18" t="s">
        <v>223</v>
      </c>
      <c r="J69" s="5" t="s">
        <v>79</v>
      </c>
      <c r="K69" s="4" t="s">
        <v>216</v>
      </c>
      <c r="L69" s="4" t="s">
        <v>224</v>
      </c>
      <c r="M69" s="4" t="s">
        <v>140</v>
      </c>
      <c r="N69" s="27"/>
      <c r="O69" s="23"/>
    </row>
    <row r="70" spans="1:15" ht="65.25" customHeight="1">
      <c r="A70" s="13" t="s">
        <v>121</v>
      </c>
      <c r="B70" s="4" t="s">
        <v>211</v>
      </c>
      <c r="C70" s="14" t="s">
        <v>207</v>
      </c>
      <c r="D70" s="31">
        <v>1</v>
      </c>
      <c r="E70" s="7" t="s">
        <v>222</v>
      </c>
      <c r="F70" s="4" t="s">
        <v>340</v>
      </c>
      <c r="G70" s="4" t="s">
        <v>34</v>
      </c>
      <c r="H70" s="15">
        <v>1</v>
      </c>
      <c r="I70" s="18">
        <v>400229</v>
      </c>
      <c r="J70" s="5" t="s">
        <v>79</v>
      </c>
      <c r="K70" s="4" t="s">
        <v>216</v>
      </c>
      <c r="L70" s="4" t="s">
        <v>225</v>
      </c>
      <c r="M70" s="4" t="s">
        <v>341</v>
      </c>
      <c r="N70" s="27"/>
      <c r="O70" s="23"/>
    </row>
    <row r="71" spans="1:15" ht="43.5" customHeight="1">
      <c r="A71" s="13" t="s">
        <v>121</v>
      </c>
      <c r="B71" s="4" t="s">
        <v>226</v>
      </c>
      <c r="C71" s="14" t="s">
        <v>227</v>
      </c>
      <c r="D71" s="31">
        <v>1</v>
      </c>
      <c r="E71" s="7" t="s">
        <v>93</v>
      </c>
      <c r="F71" s="4" t="s">
        <v>340</v>
      </c>
      <c r="G71" s="4" t="s">
        <v>34</v>
      </c>
      <c r="H71" s="15">
        <v>1</v>
      </c>
      <c r="I71" s="18">
        <v>70000</v>
      </c>
      <c r="J71" s="5" t="s">
        <v>79</v>
      </c>
      <c r="K71" s="4" t="s">
        <v>228</v>
      </c>
      <c r="L71" s="4" t="s">
        <v>229</v>
      </c>
      <c r="M71" s="4" t="s">
        <v>140</v>
      </c>
      <c r="N71" s="27"/>
      <c r="O71" s="23"/>
    </row>
    <row r="72" spans="1:15" ht="43.5" customHeight="1">
      <c r="A72" s="13" t="s">
        <v>121</v>
      </c>
      <c r="B72" s="4" t="s">
        <v>226</v>
      </c>
      <c r="C72" s="14" t="s">
        <v>227</v>
      </c>
      <c r="D72" s="31">
        <v>1</v>
      </c>
      <c r="E72" s="7" t="s">
        <v>93</v>
      </c>
      <c r="F72" s="4" t="s">
        <v>340</v>
      </c>
      <c r="G72" s="4" t="s">
        <v>34</v>
      </c>
      <c r="H72" s="15">
        <v>1</v>
      </c>
      <c r="I72" s="18">
        <v>70000</v>
      </c>
      <c r="J72" s="5" t="s">
        <v>79</v>
      </c>
      <c r="K72" s="4" t="s">
        <v>230</v>
      </c>
      <c r="L72" s="4" t="s">
        <v>231</v>
      </c>
      <c r="M72" s="4" t="s">
        <v>140</v>
      </c>
      <c r="N72" s="27"/>
      <c r="O72" s="23"/>
    </row>
    <row r="73" spans="1:15" ht="43.5" customHeight="1">
      <c r="A73" s="13" t="s">
        <v>121</v>
      </c>
      <c r="B73" s="4" t="s">
        <v>226</v>
      </c>
      <c r="C73" s="14" t="s">
        <v>227</v>
      </c>
      <c r="D73" s="31">
        <v>1</v>
      </c>
      <c r="E73" s="7" t="s">
        <v>93</v>
      </c>
      <c r="F73" s="4" t="s">
        <v>340</v>
      </c>
      <c r="G73" s="4" t="s">
        <v>34</v>
      </c>
      <c r="H73" s="15">
        <v>1</v>
      </c>
      <c r="I73" s="18">
        <v>70000</v>
      </c>
      <c r="J73" s="5" t="s">
        <v>79</v>
      </c>
      <c r="K73" s="4" t="s">
        <v>232</v>
      </c>
      <c r="L73" s="4" t="s">
        <v>232</v>
      </c>
      <c r="M73" s="4" t="s">
        <v>140</v>
      </c>
      <c r="N73" s="27"/>
      <c r="O73" s="23"/>
    </row>
    <row r="74" spans="1:15" ht="43.5" customHeight="1">
      <c r="A74" s="13" t="s">
        <v>121</v>
      </c>
      <c r="B74" s="4" t="s">
        <v>226</v>
      </c>
      <c r="C74" s="14" t="s">
        <v>227</v>
      </c>
      <c r="D74" s="31">
        <v>1</v>
      </c>
      <c r="E74" s="7" t="s">
        <v>93</v>
      </c>
      <c r="F74" s="4" t="s">
        <v>340</v>
      </c>
      <c r="G74" s="4" t="s">
        <v>34</v>
      </c>
      <c r="H74" s="15">
        <v>1</v>
      </c>
      <c r="I74" s="18">
        <v>40000</v>
      </c>
      <c r="J74" s="5" t="s">
        <v>79</v>
      </c>
      <c r="K74" s="4" t="s">
        <v>233</v>
      </c>
      <c r="L74" s="4" t="s">
        <v>234</v>
      </c>
      <c r="M74" s="4" t="s">
        <v>140</v>
      </c>
      <c r="N74" s="27"/>
      <c r="O74" s="23"/>
    </row>
    <row r="75" spans="1:15" ht="43.5" customHeight="1">
      <c r="A75" s="13" t="s">
        <v>121</v>
      </c>
      <c r="B75" s="4" t="s">
        <v>235</v>
      </c>
      <c r="C75" s="14" t="s">
        <v>236</v>
      </c>
      <c r="D75" s="31">
        <v>1</v>
      </c>
      <c r="E75" s="7" t="s">
        <v>94</v>
      </c>
      <c r="F75" s="4" t="s">
        <v>340</v>
      </c>
      <c r="G75" s="4" t="s">
        <v>34</v>
      </c>
      <c r="H75" s="15">
        <v>1</v>
      </c>
      <c r="I75" s="18">
        <v>12500</v>
      </c>
      <c r="J75" s="5" t="s">
        <v>79</v>
      </c>
      <c r="K75" s="4" t="s">
        <v>237</v>
      </c>
      <c r="L75" s="4" t="s">
        <v>238</v>
      </c>
      <c r="M75" s="4" t="s">
        <v>173</v>
      </c>
      <c r="N75" s="27"/>
      <c r="O75" s="23"/>
    </row>
    <row r="76" spans="1:15" ht="43.5" customHeight="1">
      <c r="A76" s="13" t="s">
        <v>121</v>
      </c>
      <c r="B76" s="4" t="s">
        <v>235</v>
      </c>
      <c r="C76" s="14" t="s">
        <v>236</v>
      </c>
      <c r="D76" s="31">
        <v>1</v>
      </c>
      <c r="E76" s="7" t="s">
        <v>94</v>
      </c>
      <c r="F76" s="4" t="s">
        <v>340</v>
      </c>
      <c r="G76" s="4" t="s">
        <v>34</v>
      </c>
      <c r="H76" s="15">
        <v>1</v>
      </c>
      <c r="I76" s="18">
        <v>12500</v>
      </c>
      <c r="J76" s="5" t="s">
        <v>79</v>
      </c>
      <c r="K76" s="4" t="s">
        <v>239</v>
      </c>
      <c r="L76" s="4" t="s">
        <v>240</v>
      </c>
      <c r="M76" s="4" t="s">
        <v>173</v>
      </c>
      <c r="N76" s="27"/>
      <c r="O76" s="23"/>
    </row>
    <row r="77" spans="1:15" ht="43.5" customHeight="1">
      <c r="A77" s="13" t="s">
        <v>121</v>
      </c>
      <c r="B77" s="4" t="s">
        <v>235</v>
      </c>
      <c r="C77" s="14" t="s">
        <v>236</v>
      </c>
      <c r="D77" s="31">
        <v>1</v>
      </c>
      <c r="E77" s="7" t="s">
        <v>94</v>
      </c>
      <c r="F77" s="4" t="s">
        <v>340</v>
      </c>
      <c r="G77" s="4" t="s">
        <v>34</v>
      </c>
      <c r="H77" s="15">
        <v>1</v>
      </c>
      <c r="I77" s="18">
        <v>12500</v>
      </c>
      <c r="J77" s="5" t="s">
        <v>79</v>
      </c>
      <c r="K77" s="4" t="s">
        <v>241</v>
      </c>
      <c r="L77" s="4" t="s">
        <v>242</v>
      </c>
      <c r="M77" s="4" t="s">
        <v>173</v>
      </c>
      <c r="N77" s="27"/>
      <c r="O77" s="23"/>
    </row>
    <row r="78" spans="1:15" ht="43.5" customHeight="1">
      <c r="A78" s="13" t="s">
        <v>121</v>
      </c>
      <c r="B78" s="4" t="s">
        <v>235</v>
      </c>
      <c r="C78" s="14" t="s">
        <v>236</v>
      </c>
      <c r="D78" s="31">
        <v>1</v>
      </c>
      <c r="E78" s="7" t="s">
        <v>94</v>
      </c>
      <c r="F78" s="4" t="s">
        <v>340</v>
      </c>
      <c r="G78" s="4" t="s">
        <v>34</v>
      </c>
      <c r="H78" s="15">
        <v>1</v>
      </c>
      <c r="I78" s="18">
        <v>12500</v>
      </c>
      <c r="J78" s="5" t="s">
        <v>79</v>
      </c>
      <c r="K78" s="4" t="s">
        <v>243</v>
      </c>
      <c r="L78" s="4" t="s">
        <v>244</v>
      </c>
      <c r="M78" s="4" t="s">
        <v>173</v>
      </c>
      <c r="N78" s="27"/>
      <c r="O78" s="23"/>
    </row>
    <row r="79" spans="1:15" ht="43.5" customHeight="1">
      <c r="A79" s="61" t="s">
        <v>121</v>
      </c>
      <c r="B79" s="21" t="s">
        <v>245</v>
      </c>
      <c r="C79" s="62" t="s">
        <v>246</v>
      </c>
      <c r="D79" s="63">
        <v>1</v>
      </c>
      <c r="E79" s="64" t="s">
        <v>95</v>
      </c>
      <c r="F79" s="21" t="s">
        <v>340</v>
      </c>
      <c r="G79" s="21" t="s">
        <v>34</v>
      </c>
      <c r="H79" s="65">
        <v>1</v>
      </c>
      <c r="I79" s="22">
        <v>100000</v>
      </c>
      <c r="J79" s="66" t="s">
        <v>79</v>
      </c>
      <c r="K79" s="21" t="s">
        <v>59</v>
      </c>
      <c r="L79" s="21" t="s">
        <v>18</v>
      </c>
      <c r="M79" s="4" t="s">
        <v>341</v>
      </c>
      <c r="N79" s="27"/>
      <c r="O79" s="23"/>
    </row>
    <row r="80" spans="1:15" ht="43.5" customHeight="1">
      <c r="A80" s="67" t="s">
        <v>121</v>
      </c>
      <c r="B80" s="21" t="s">
        <v>247</v>
      </c>
      <c r="C80" s="21" t="s">
        <v>248</v>
      </c>
      <c r="D80" s="58">
        <v>1</v>
      </c>
      <c r="E80" s="4" t="s">
        <v>249</v>
      </c>
      <c r="F80" s="4" t="s">
        <v>340</v>
      </c>
      <c r="G80" s="4" t="s">
        <v>148</v>
      </c>
      <c r="H80" s="5">
        <v>1</v>
      </c>
      <c r="I80" s="18">
        <v>14000</v>
      </c>
      <c r="J80" s="5" t="s">
        <v>79</v>
      </c>
      <c r="K80" s="4" t="s">
        <v>149</v>
      </c>
      <c r="L80" s="4" t="s">
        <v>250</v>
      </c>
      <c r="M80" s="4" t="s">
        <v>251</v>
      </c>
      <c r="N80" s="27"/>
      <c r="O80" s="23"/>
    </row>
    <row r="81" spans="1:15" ht="43.5" customHeight="1">
      <c r="A81" s="13" t="s">
        <v>121</v>
      </c>
      <c r="B81" s="4" t="s">
        <v>252</v>
      </c>
      <c r="C81" s="14" t="s">
        <v>253</v>
      </c>
      <c r="D81" s="31">
        <v>1</v>
      </c>
      <c r="E81" s="7" t="s">
        <v>96</v>
      </c>
      <c r="F81" s="4" t="s">
        <v>340</v>
      </c>
      <c r="G81" s="4" t="s">
        <v>34</v>
      </c>
      <c r="H81" s="15">
        <v>1</v>
      </c>
      <c r="I81" s="18">
        <v>23453.33</v>
      </c>
      <c r="J81" s="5" t="s">
        <v>79</v>
      </c>
      <c r="K81" s="4" t="s">
        <v>254</v>
      </c>
      <c r="L81" s="4" t="s">
        <v>254</v>
      </c>
      <c r="M81" s="4" t="s">
        <v>140</v>
      </c>
      <c r="N81" s="27"/>
      <c r="O81" s="23"/>
    </row>
    <row r="82" spans="1:15" ht="43.5" customHeight="1">
      <c r="A82" s="13" t="s">
        <v>121</v>
      </c>
      <c r="B82" s="4" t="s">
        <v>252</v>
      </c>
      <c r="C82" s="14" t="s">
        <v>255</v>
      </c>
      <c r="D82" s="31">
        <v>1</v>
      </c>
      <c r="E82" s="7" t="s">
        <v>97</v>
      </c>
      <c r="F82" s="4" t="s">
        <v>340</v>
      </c>
      <c r="G82" s="4" t="s">
        <v>34</v>
      </c>
      <c r="H82" s="15">
        <v>1</v>
      </c>
      <c r="I82" s="18">
        <v>1300000</v>
      </c>
      <c r="J82" s="5" t="s">
        <v>79</v>
      </c>
      <c r="K82" s="4" t="s">
        <v>192</v>
      </c>
      <c r="L82" s="4" t="s">
        <v>256</v>
      </c>
      <c r="M82" s="4" t="s">
        <v>341</v>
      </c>
      <c r="N82" s="27"/>
      <c r="O82" s="23"/>
    </row>
    <row r="83" spans="1:15" ht="43.5" customHeight="1">
      <c r="A83" s="13" t="s">
        <v>121</v>
      </c>
      <c r="B83" s="4" t="s">
        <v>257</v>
      </c>
      <c r="C83" s="14" t="s">
        <v>258</v>
      </c>
      <c r="D83" s="31">
        <v>1</v>
      </c>
      <c r="E83" s="7" t="s">
        <v>98</v>
      </c>
      <c r="F83" s="4" t="s">
        <v>340</v>
      </c>
      <c r="G83" s="4" t="s">
        <v>34</v>
      </c>
      <c r="H83" s="15">
        <v>1</v>
      </c>
      <c r="I83" s="18">
        <v>200000</v>
      </c>
      <c r="J83" s="5" t="s">
        <v>79</v>
      </c>
      <c r="K83" s="4" t="s">
        <v>259</v>
      </c>
      <c r="L83" s="4" t="s">
        <v>259</v>
      </c>
      <c r="M83" s="4" t="s">
        <v>260</v>
      </c>
      <c r="N83" s="27"/>
      <c r="O83" s="23"/>
    </row>
    <row r="84" spans="1:15" ht="43.5" customHeight="1">
      <c r="A84" s="13" t="s">
        <v>121</v>
      </c>
      <c r="B84" s="4" t="s">
        <v>261</v>
      </c>
      <c r="C84" s="14" t="s">
        <v>262</v>
      </c>
      <c r="D84" s="31">
        <v>1</v>
      </c>
      <c r="E84" s="7" t="s">
        <v>99</v>
      </c>
      <c r="F84" s="4" t="s">
        <v>340</v>
      </c>
      <c r="G84" s="4" t="s">
        <v>34</v>
      </c>
      <c r="H84" s="15">
        <v>1</v>
      </c>
      <c r="I84" s="18">
        <v>100000</v>
      </c>
      <c r="J84" s="5" t="s">
        <v>79</v>
      </c>
      <c r="K84" s="4" t="s">
        <v>263</v>
      </c>
      <c r="L84" s="4" t="s">
        <v>263</v>
      </c>
      <c r="M84" s="4" t="s">
        <v>140</v>
      </c>
      <c r="N84" s="27"/>
      <c r="O84" s="23"/>
    </row>
    <row r="85" spans="1:15" ht="43.5" customHeight="1">
      <c r="A85" s="13" t="s">
        <v>121</v>
      </c>
      <c r="B85" s="4" t="s">
        <v>261</v>
      </c>
      <c r="C85" s="14" t="s">
        <v>264</v>
      </c>
      <c r="D85" s="31">
        <v>1</v>
      </c>
      <c r="E85" s="7" t="s">
        <v>100</v>
      </c>
      <c r="F85" s="4" t="s">
        <v>340</v>
      </c>
      <c r="G85" s="4" t="s">
        <v>34</v>
      </c>
      <c r="H85" s="15">
        <v>1</v>
      </c>
      <c r="I85" s="18">
        <v>135000</v>
      </c>
      <c r="J85" s="5" t="s">
        <v>79</v>
      </c>
      <c r="K85" s="4" t="s">
        <v>265</v>
      </c>
      <c r="L85" s="4" t="s">
        <v>266</v>
      </c>
      <c r="M85" s="4" t="s">
        <v>173</v>
      </c>
      <c r="N85" s="27"/>
      <c r="O85" s="23"/>
    </row>
    <row r="86" spans="1:15" ht="43.5" customHeight="1">
      <c r="A86" s="13" t="s">
        <v>121</v>
      </c>
      <c r="B86" s="4" t="s">
        <v>261</v>
      </c>
      <c r="C86" s="14" t="s">
        <v>264</v>
      </c>
      <c r="D86" s="31">
        <v>1</v>
      </c>
      <c r="E86" s="7" t="s">
        <v>102</v>
      </c>
      <c r="F86" s="4" t="s">
        <v>340</v>
      </c>
      <c r="G86" s="4" t="s">
        <v>34</v>
      </c>
      <c r="H86" s="15">
        <v>1</v>
      </c>
      <c r="I86" s="18">
        <v>60000</v>
      </c>
      <c r="J86" s="5" t="s">
        <v>79</v>
      </c>
      <c r="K86" s="4" t="s">
        <v>267</v>
      </c>
      <c r="L86" s="4" t="s">
        <v>267</v>
      </c>
      <c r="M86" s="4" t="s">
        <v>140</v>
      </c>
      <c r="N86" s="27"/>
      <c r="O86" s="23"/>
    </row>
    <row r="87" spans="1:15" ht="43.5" customHeight="1">
      <c r="A87" s="13" t="s">
        <v>121</v>
      </c>
      <c r="B87" s="4" t="s">
        <v>268</v>
      </c>
      <c r="C87" s="14" t="s">
        <v>262</v>
      </c>
      <c r="D87" s="31">
        <v>1</v>
      </c>
      <c r="E87" s="7" t="s">
        <v>101</v>
      </c>
      <c r="F87" s="4" t="s">
        <v>340</v>
      </c>
      <c r="G87" s="4" t="s">
        <v>34</v>
      </c>
      <c r="H87" s="15">
        <v>1</v>
      </c>
      <c r="I87" s="18">
        <v>30000</v>
      </c>
      <c r="J87" s="5" t="s">
        <v>79</v>
      </c>
      <c r="K87" s="4" t="s">
        <v>254</v>
      </c>
      <c r="L87" s="4" t="s">
        <v>269</v>
      </c>
      <c r="M87" s="4" t="s">
        <v>140</v>
      </c>
      <c r="N87" s="27"/>
      <c r="O87" s="23"/>
    </row>
    <row r="88" spans="1:15" ht="51" customHeight="1">
      <c r="A88" s="13" t="s">
        <v>121</v>
      </c>
      <c r="B88" s="4" t="s">
        <v>261</v>
      </c>
      <c r="C88" s="14" t="s">
        <v>262</v>
      </c>
      <c r="D88" s="31">
        <v>1</v>
      </c>
      <c r="E88" s="7" t="s">
        <v>118</v>
      </c>
      <c r="F88" s="4" t="s">
        <v>340</v>
      </c>
      <c r="G88" s="4" t="s">
        <v>34</v>
      </c>
      <c r="H88" s="15">
        <v>1</v>
      </c>
      <c r="I88" s="18">
        <v>300000</v>
      </c>
      <c r="J88" s="5" t="s">
        <v>79</v>
      </c>
      <c r="K88" s="4" t="s">
        <v>270</v>
      </c>
      <c r="L88" s="4" t="s">
        <v>271</v>
      </c>
      <c r="M88" s="4" t="s">
        <v>173</v>
      </c>
      <c r="N88" s="27"/>
      <c r="O88" s="23"/>
    </row>
    <row r="89" spans="1:15" ht="43.5" customHeight="1">
      <c r="A89" s="13" t="s">
        <v>121</v>
      </c>
      <c r="B89" s="4" t="s">
        <v>261</v>
      </c>
      <c r="C89" s="14" t="s">
        <v>264</v>
      </c>
      <c r="D89" s="31">
        <v>1</v>
      </c>
      <c r="E89" s="7" t="s">
        <v>103</v>
      </c>
      <c r="F89" s="4" t="s">
        <v>340</v>
      </c>
      <c r="G89" s="4" t="s">
        <v>34</v>
      </c>
      <c r="H89" s="15">
        <v>1</v>
      </c>
      <c r="I89" s="18">
        <v>130000</v>
      </c>
      <c r="J89" s="5" t="s">
        <v>79</v>
      </c>
      <c r="K89" s="4" t="s">
        <v>254</v>
      </c>
      <c r="L89" s="4" t="s">
        <v>269</v>
      </c>
      <c r="M89" s="4" t="s">
        <v>173</v>
      </c>
      <c r="N89" s="27"/>
      <c r="O89" s="23"/>
    </row>
    <row r="90" spans="1:15" ht="43.5" customHeight="1">
      <c r="A90" s="13" t="s">
        <v>121</v>
      </c>
      <c r="B90" s="4" t="s">
        <v>261</v>
      </c>
      <c r="C90" s="14" t="s">
        <v>264</v>
      </c>
      <c r="D90" s="31">
        <v>1</v>
      </c>
      <c r="E90" s="7" t="s">
        <v>272</v>
      </c>
      <c r="F90" s="4" t="s">
        <v>340</v>
      </c>
      <c r="G90" s="4" t="s">
        <v>148</v>
      </c>
      <c r="H90" s="15">
        <v>1</v>
      </c>
      <c r="I90" s="18">
        <v>15000</v>
      </c>
      <c r="J90" s="5" t="s">
        <v>79</v>
      </c>
      <c r="K90" s="4" t="s">
        <v>273</v>
      </c>
      <c r="L90" s="4" t="s">
        <v>274</v>
      </c>
      <c r="M90" s="4"/>
      <c r="N90" s="27"/>
      <c r="O90" s="23"/>
    </row>
    <row r="91" spans="1:15" ht="43.5" customHeight="1">
      <c r="A91" s="13" t="s">
        <v>121</v>
      </c>
      <c r="B91" s="4" t="s">
        <v>275</v>
      </c>
      <c r="C91" s="14" t="s">
        <v>276</v>
      </c>
      <c r="D91" s="31">
        <v>1</v>
      </c>
      <c r="E91" s="7" t="s">
        <v>104</v>
      </c>
      <c r="F91" s="4" t="s">
        <v>340</v>
      </c>
      <c r="G91" s="4" t="s">
        <v>34</v>
      </c>
      <c r="H91" s="15">
        <v>1</v>
      </c>
      <c r="I91" s="18">
        <v>40253.33</v>
      </c>
      <c r="J91" s="5" t="s">
        <v>79</v>
      </c>
      <c r="K91" s="4" t="s">
        <v>277</v>
      </c>
      <c r="L91" s="4" t="s">
        <v>277</v>
      </c>
      <c r="M91" s="4" t="s">
        <v>140</v>
      </c>
      <c r="N91" s="27"/>
      <c r="O91" s="23"/>
    </row>
    <row r="92" spans="1:15" ht="43.5" customHeight="1">
      <c r="A92" s="13" t="s">
        <v>121</v>
      </c>
      <c r="B92" s="4" t="s">
        <v>278</v>
      </c>
      <c r="C92" s="14" t="s">
        <v>279</v>
      </c>
      <c r="D92" s="31">
        <v>1</v>
      </c>
      <c r="E92" s="7" t="s">
        <v>280</v>
      </c>
      <c r="F92" s="4" t="s">
        <v>340</v>
      </c>
      <c r="G92" s="4" t="s">
        <v>34</v>
      </c>
      <c r="H92" s="15">
        <v>1</v>
      </c>
      <c r="I92" s="18">
        <v>50000</v>
      </c>
      <c r="J92" s="5" t="s">
        <v>79</v>
      </c>
      <c r="K92" s="4" t="s">
        <v>28</v>
      </c>
      <c r="L92" s="4" t="s">
        <v>290</v>
      </c>
      <c r="M92" s="4" t="s">
        <v>140</v>
      </c>
      <c r="N92" s="27"/>
      <c r="O92" s="23"/>
    </row>
    <row r="93" spans="1:15" ht="44.25" customHeight="1">
      <c r="A93" s="13" t="s">
        <v>361</v>
      </c>
      <c r="B93" s="4" t="s">
        <v>283</v>
      </c>
      <c r="C93" s="14" t="s">
        <v>284</v>
      </c>
      <c r="D93" s="31">
        <v>1</v>
      </c>
      <c r="E93" s="7" t="s">
        <v>105</v>
      </c>
      <c r="F93" s="4" t="s">
        <v>340</v>
      </c>
      <c r="G93" s="4" t="s">
        <v>34</v>
      </c>
      <c r="H93" s="15">
        <v>1</v>
      </c>
      <c r="I93" s="18">
        <v>40000</v>
      </c>
      <c r="J93" s="5" t="s">
        <v>79</v>
      </c>
      <c r="K93" s="4" t="s">
        <v>265</v>
      </c>
      <c r="L93" s="4" t="s">
        <v>265</v>
      </c>
      <c r="M93" s="4" t="s">
        <v>140</v>
      </c>
      <c r="N93" s="27"/>
      <c r="O93" s="23"/>
    </row>
    <row r="94" spans="1:15" ht="45" customHeight="1">
      <c r="A94" s="13" t="s">
        <v>361</v>
      </c>
      <c r="B94" s="4" t="s">
        <v>285</v>
      </c>
      <c r="C94" s="14" t="s">
        <v>286</v>
      </c>
      <c r="D94" s="31">
        <v>1</v>
      </c>
      <c r="E94" s="7" t="s">
        <v>106</v>
      </c>
      <c r="F94" s="4" t="s">
        <v>340</v>
      </c>
      <c r="G94" s="4" t="s">
        <v>34</v>
      </c>
      <c r="H94" s="15">
        <v>1</v>
      </c>
      <c r="I94" s="18">
        <v>30000</v>
      </c>
      <c r="J94" s="5" t="s">
        <v>79</v>
      </c>
      <c r="K94" s="4" t="s">
        <v>36</v>
      </c>
      <c r="L94" s="4" t="s">
        <v>287</v>
      </c>
      <c r="M94" s="4" t="s">
        <v>140</v>
      </c>
      <c r="N94" s="27"/>
      <c r="O94" s="23"/>
    </row>
    <row r="95" spans="1:15" ht="36.75" customHeight="1">
      <c r="A95" s="13" t="s">
        <v>361</v>
      </c>
      <c r="B95" s="4" t="s">
        <v>288</v>
      </c>
      <c r="C95" s="14" t="s">
        <v>289</v>
      </c>
      <c r="D95" s="31">
        <v>1</v>
      </c>
      <c r="E95" s="7" t="s">
        <v>107</v>
      </c>
      <c r="F95" s="4" t="s">
        <v>340</v>
      </c>
      <c r="G95" s="4" t="s">
        <v>34</v>
      </c>
      <c r="H95" s="15">
        <v>1</v>
      </c>
      <c r="I95" s="18">
        <v>50000</v>
      </c>
      <c r="J95" s="5" t="s">
        <v>79</v>
      </c>
      <c r="K95" s="4" t="s">
        <v>28</v>
      </c>
      <c r="L95" s="4" t="s">
        <v>345</v>
      </c>
      <c r="M95" s="4" t="s">
        <v>140</v>
      </c>
      <c r="N95" s="27"/>
      <c r="O95" s="23"/>
    </row>
    <row r="96" spans="1:15" ht="36.75" customHeight="1">
      <c r="A96" s="13" t="s">
        <v>122</v>
      </c>
      <c r="B96" s="4" t="s">
        <v>288</v>
      </c>
      <c r="C96" s="14" t="s">
        <v>289</v>
      </c>
      <c r="D96" s="31">
        <v>1</v>
      </c>
      <c r="E96" s="7" t="s">
        <v>291</v>
      </c>
      <c r="F96" s="4" t="s">
        <v>340</v>
      </c>
      <c r="G96" s="4" t="s">
        <v>148</v>
      </c>
      <c r="H96" s="15"/>
      <c r="I96" s="18">
        <v>100000</v>
      </c>
      <c r="J96" s="5" t="s">
        <v>79</v>
      </c>
      <c r="K96" s="4" t="s">
        <v>28</v>
      </c>
      <c r="L96" s="4" t="s">
        <v>345</v>
      </c>
      <c r="M96" s="4" t="s">
        <v>140</v>
      </c>
      <c r="N96" s="27"/>
      <c r="O96" s="23"/>
    </row>
    <row r="97" spans="1:15" ht="36.75" customHeight="1">
      <c r="A97" s="13" t="s">
        <v>361</v>
      </c>
      <c r="B97" s="4" t="s">
        <v>292</v>
      </c>
      <c r="C97" s="14" t="s">
        <v>293</v>
      </c>
      <c r="D97" s="31">
        <v>1</v>
      </c>
      <c r="E97" s="7" t="s">
        <v>294</v>
      </c>
      <c r="F97" s="4" t="s">
        <v>340</v>
      </c>
      <c r="G97" s="4" t="s">
        <v>295</v>
      </c>
      <c r="H97" s="15">
        <v>1</v>
      </c>
      <c r="I97" s="18">
        <v>100000</v>
      </c>
      <c r="J97" s="5" t="s">
        <v>79</v>
      </c>
      <c r="K97" s="4" t="s">
        <v>28</v>
      </c>
      <c r="L97" s="4" t="s">
        <v>346</v>
      </c>
      <c r="M97" s="4" t="s">
        <v>140</v>
      </c>
      <c r="N97" s="59"/>
      <c r="O97" s="23"/>
    </row>
    <row r="98" spans="1:15" ht="39" customHeight="1">
      <c r="A98" s="13" t="s">
        <v>361</v>
      </c>
      <c r="B98" s="4" t="s">
        <v>296</v>
      </c>
      <c r="C98" s="14" t="s">
        <v>297</v>
      </c>
      <c r="D98" s="31">
        <v>1</v>
      </c>
      <c r="E98" s="7" t="s">
        <v>108</v>
      </c>
      <c r="F98" s="4" t="s">
        <v>340</v>
      </c>
      <c r="G98" s="4" t="s">
        <v>34</v>
      </c>
      <c r="H98" s="15">
        <v>1</v>
      </c>
      <c r="I98" s="18">
        <v>30000</v>
      </c>
      <c r="J98" s="5" t="s">
        <v>79</v>
      </c>
      <c r="K98" s="4" t="s">
        <v>44</v>
      </c>
      <c r="L98" s="4" t="s">
        <v>263</v>
      </c>
      <c r="M98" s="4" t="s">
        <v>140</v>
      </c>
      <c r="N98" s="27"/>
      <c r="O98" s="23"/>
    </row>
    <row r="99" spans="1:15" ht="39" customHeight="1">
      <c r="A99" s="13"/>
      <c r="B99" s="4" t="s">
        <v>298</v>
      </c>
      <c r="C99" s="14" t="s">
        <v>299</v>
      </c>
      <c r="D99" s="31">
        <v>1</v>
      </c>
      <c r="E99" s="7" t="s">
        <v>300</v>
      </c>
      <c r="F99" s="4" t="s">
        <v>340</v>
      </c>
      <c r="G99" s="4" t="s">
        <v>148</v>
      </c>
      <c r="H99" s="15">
        <v>1</v>
      </c>
      <c r="I99" s="18">
        <v>388906.34</v>
      </c>
      <c r="J99" s="5" t="s">
        <v>79</v>
      </c>
      <c r="K99" s="4" t="s">
        <v>149</v>
      </c>
      <c r="L99" s="4" t="s">
        <v>301</v>
      </c>
      <c r="M99" s="4" t="s">
        <v>341</v>
      </c>
      <c r="N99" s="27"/>
      <c r="O99" s="23"/>
    </row>
    <row r="100" spans="1:15" ht="43.5" customHeight="1">
      <c r="A100" s="13" t="s">
        <v>361</v>
      </c>
      <c r="B100" s="4" t="s">
        <v>302</v>
      </c>
      <c r="C100" s="14" t="s">
        <v>303</v>
      </c>
      <c r="D100" s="31">
        <v>1</v>
      </c>
      <c r="E100" s="7" t="s">
        <v>109</v>
      </c>
      <c r="F100" s="4" t="s">
        <v>340</v>
      </c>
      <c r="G100" s="4" t="s">
        <v>34</v>
      </c>
      <c r="H100" s="15">
        <v>1</v>
      </c>
      <c r="I100" s="18">
        <v>40000</v>
      </c>
      <c r="J100" s="5" t="s">
        <v>79</v>
      </c>
      <c r="K100" s="4" t="s">
        <v>281</v>
      </c>
      <c r="L100" s="4" t="s">
        <v>282</v>
      </c>
      <c r="M100" s="4" t="s">
        <v>140</v>
      </c>
      <c r="N100" s="27"/>
      <c r="O100" s="23"/>
    </row>
    <row r="101" spans="1:15" ht="43.5" customHeight="1">
      <c r="A101" s="13" t="s">
        <v>123</v>
      </c>
      <c r="B101" s="4" t="s">
        <v>304</v>
      </c>
      <c r="C101" s="14" t="s">
        <v>305</v>
      </c>
      <c r="D101" s="31">
        <v>1</v>
      </c>
      <c r="E101" s="7" t="s">
        <v>306</v>
      </c>
      <c r="F101" s="4" t="s">
        <v>340</v>
      </c>
      <c r="G101" s="4" t="s">
        <v>34</v>
      </c>
      <c r="H101" s="15">
        <v>1</v>
      </c>
      <c r="I101" s="18">
        <v>99994</v>
      </c>
      <c r="J101" s="5" t="s">
        <v>79</v>
      </c>
      <c r="K101" s="4" t="s">
        <v>216</v>
      </c>
      <c r="L101" s="4" t="s">
        <v>210</v>
      </c>
      <c r="M101" s="4" t="s">
        <v>140</v>
      </c>
      <c r="N101" s="27"/>
      <c r="O101" s="23"/>
    </row>
    <row r="102" spans="1:15" ht="43.5" customHeight="1">
      <c r="A102" s="13" t="s">
        <v>123</v>
      </c>
      <c r="B102" s="4" t="s">
        <v>304</v>
      </c>
      <c r="C102" s="14" t="s">
        <v>305</v>
      </c>
      <c r="D102" s="31">
        <v>1</v>
      </c>
      <c r="E102" s="7" t="s">
        <v>307</v>
      </c>
      <c r="F102" s="4" t="s">
        <v>340</v>
      </c>
      <c r="G102" s="4" t="s">
        <v>34</v>
      </c>
      <c r="H102" s="15">
        <v>1</v>
      </c>
      <c r="I102" s="18">
        <v>99981</v>
      </c>
      <c r="J102" s="5" t="s">
        <v>79</v>
      </c>
      <c r="K102" s="4" t="s">
        <v>308</v>
      </c>
      <c r="L102" s="4" t="s">
        <v>210</v>
      </c>
      <c r="M102" s="4" t="s">
        <v>140</v>
      </c>
      <c r="N102" s="27"/>
      <c r="O102" s="23"/>
    </row>
    <row r="103" spans="1:15" ht="43.5" customHeight="1">
      <c r="A103" s="13" t="s">
        <v>123</v>
      </c>
      <c r="B103" s="4" t="s">
        <v>304</v>
      </c>
      <c r="C103" s="14" t="s">
        <v>305</v>
      </c>
      <c r="D103" s="31">
        <v>1</v>
      </c>
      <c r="E103" s="7" t="s">
        <v>110</v>
      </c>
      <c r="F103" s="4" t="s">
        <v>340</v>
      </c>
      <c r="G103" s="4" t="s">
        <v>34</v>
      </c>
      <c r="H103" s="15">
        <v>1</v>
      </c>
      <c r="I103" s="18">
        <v>1528000</v>
      </c>
      <c r="J103" s="5" t="s">
        <v>79</v>
      </c>
      <c r="K103" s="4" t="s">
        <v>216</v>
      </c>
      <c r="L103" s="4" t="s">
        <v>309</v>
      </c>
      <c r="M103" s="4" t="s">
        <v>341</v>
      </c>
      <c r="N103" s="27"/>
      <c r="O103" s="23"/>
    </row>
    <row r="104" spans="1:15" ht="43.5" customHeight="1">
      <c r="A104" s="13" t="s">
        <v>123</v>
      </c>
      <c r="B104" s="4" t="s">
        <v>304</v>
      </c>
      <c r="C104" s="14" t="s">
        <v>305</v>
      </c>
      <c r="D104" s="31">
        <v>1</v>
      </c>
      <c r="E104" s="7" t="s">
        <v>110</v>
      </c>
      <c r="F104" s="4" t="s">
        <v>340</v>
      </c>
      <c r="G104" s="4" t="s">
        <v>34</v>
      </c>
      <c r="H104" s="15">
        <v>1</v>
      </c>
      <c r="I104" s="18">
        <v>1099333.33</v>
      </c>
      <c r="J104" s="5" t="s">
        <v>79</v>
      </c>
      <c r="K104" s="4" t="s">
        <v>152</v>
      </c>
      <c r="L104" s="4" t="s">
        <v>310</v>
      </c>
      <c r="M104" s="4" t="s">
        <v>341</v>
      </c>
      <c r="N104" s="27"/>
      <c r="O104" s="23"/>
    </row>
    <row r="105" spans="1:15" ht="43.5" customHeight="1">
      <c r="A105" s="13" t="s">
        <v>123</v>
      </c>
      <c r="B105" s="4" t="s">
        <v>304</v>
      </c>
      <c r="C105" s="14" t="s">
        <v>305</v>
      </c>
      <c r="D105" s="31"/>
      <c r="E105" s="7" t="s">
        <v>110</v>
      </c>
      <c r="F105" s="4" t="s">
        <v>340</v>
      </c>
      <c r="G105" s="4" t="s">
        <v>34</v>
      </c>
      <c r="H105" s="15">
        <v>1</v>
      </c>
      <c r="I105" s="18">
        <v>1099333.33</v>
      </c>
      <c r="J105" s="5" t="s">
        <v>79</v>
      </c>
      <c r="K105" s="4" t="s">
        <v>311</v>
      </c>
      <c r="L105" s="4" t="s">
        <v>312</v>
      </c>
      <c r="M105" s="4" t="s">
        <v>341</v>
      </c>
      <c r="N105" s="27"/>
      <c r="O105" s="23"/>
    </row>
    <row r="106" spans="1:15" ht="51">
      <c r="A106" s="13" t="s">
        <v>123</v>
      </c>
      <c r="B106" s="4" t="s">
        <v>304</v>
      </c>
      <c r="C106" s="14" t="s">
        <v>305</v>
      </c>
      <c r="D106" s="31">
        <v>1</v>
      </c>
      <c r="E106" s="7" t="s">
        <v>110</v>
      </c>
      <c r="F106" s="4" t="s">
        <v>340</v>
      </c>
      <c r="G106" s="4" t="s">
        <v>34</v>
      </c>
      <c r="H106" s="15">
        <v>1</v>
      </c>
      <c r="I106" s="18">
        <v>1099333.33</v>
      </c>
      <c r="J106" s="5" t="s">
        <v>79</v>
      </c>
      <c r="K106" s="4" t="s">
        <v>313</v>
      </c>
      <c r="L106" s="4" t="s">
        <v>314</v>
      </c>
      <c r="M106" s="4" t="s">
        <v>341</v>
      </c>
      <c r="N106" s="27"/>
      <c r="O106" s="23"/>
    </row>
    <row r="107" spans="1:15" ht="51">
      <c r="A107" s="13" t="s">
        <v>123</v>
      </c>
      <c r="B107" s="4" t="s">
        <v>315</v>
      </c>
      <c r="C107" s="14" t="s">
        <v>316</v>
      </c>
      <c r="D107" s="31">
        <v>1</v>
      </c>
      <c r="E107" s="7" t="s">
        <v>111</v>
      </c>
      <c r="F107" s="4" t="s">
        <v>340</v>
      </c>
      <c r="G107" s="4" t="s">
        <v>34</v>
      </c>
      <c r="H107" s="15">
        <v>1</v>
      </c>
      <c r="I107" s="18">
        <v>50000</v>
      </c>
      <c r="J107" s="5" t="s">
        <v>79</v>
      </c>
      <c r="K107" s="4" t="s">
        <v>277</v>
      </c>
      <c r="L107" s="4" t="s">
        <v>277</v>
      </c>
      <c r="M107" s="4" t="s">
        <v>140</v>
      </c>
      <c r="N107" s="27"/>
      <c r="O107" s="23"/>
    </row>
    <row r="108" spans="1:15" ht="51">
      <c r="A108" s="13" t="s">
        <v>123</v>
      </c>
      <c r="B108" s="4" t="s">
        <v>315</v>
      </c>
      <c r="C108" s="14" t="s">
        <v>316</v>
      </c>
      <c r="D108" s="31">
        <v>1</v>
      </c>
      <c r="E108" s="7" t="s">
        <v>111</v>
      </c>
      <c r="F108" s="4" t="s">
        <v>340</v>
      </c>
      <c r="G108" s="4" t="s">
        <v>34</v>
      </c>
      <c r="H108" s="15">
        <v>1</v>
      </c>
      <c r="I108" s="18">
        <v>50000</v>
      </c>
      <c r="J108" s="5" t="s">
        <v>79</v>
      </c>
      <c r="K108" s="4" t="s">
        <v>277</v>
      </c>
      <c r="L108" s="4" t="s">
        <v>277</v>
      </c>
      <c r="M108" s="4" t="s">
        <v>140</v>
      </c>
      <c r="N108" s="27"/>
      <c r="O108" s="23"/>
    </row>
    <row r="109" spans="1:15" ht="51">
      <c r="A109" s="13" t="s">
        <v>123</v>
      </c>
      <c r="B109" s="4" t="s">
        <v>315</v>
      </c>
      <c r="C109" s="14" t="s">
        <v>316</v>
      </c>
      <c r="D109" s="31">
        <v>1</v>
      </c>
      <c r="E109" s="7" t="s">
        <v>111</v>
      </c>
      <c r="F109" s="4" t="s">
        <v>340</v>
      </c>
      <c r="G109" s="4" t="s">
        <v>34</v>
      </c>
      <c r="H109" s="15">
        <v>1</v>
      </c>
      <c r="I109" s="18">
        <v>50000</v>
      </c>
      <c r="J109" s="5" t="s">
        <v>79</v>
      </c>
      <c r="K109" s="4" t="s">
        <v>277</v>
      </c>
      <c r="L109" s="4" t="s">
        <v>277</v>
      </c>
      <c r="M109" s="4" t="s">
        <v>140</v>
      </c>
      <c r="N109" s="27"/>
      <c r="O109" s="23"/>
    </row>
    <row r="110" spans="1:15" ht="38.25">
      <c r="A110" s="13" t="s">
        <v>123</v>
      </c>
      <c r="B110" s="4" t="s">
        <v>315</v>
      </c>
      <c r="C110" s="14" t="s">
        <v>316</v>
      </c>
      <c r="D110" s="31">
        <v>1</v>
      </c>
      <c r="E110" s="7" t="s">
        <v>111</v>
      </c>
      <c r="F110" s="4" t="s">
        <v>340</v>
      </c>
      <c r="G110" s="4" t="s">
        <v>34</v>
      </c>
      <c r="H110" s="15">
        <v>1</v>
      </c>
      <c r="I110" s="18">
        <v>50000</v>
      </c>
      <c r="J110" s="5" t="s">
        <v>79</v>
      </c>
      <c r="K110" s="4" t="s">
        <v>317</v>
      </c>
      <c r="L110" s="4" t="s">
        <v>172</v>
      </c>
      <c r="M110" s="4" t="s">
        <v>140</v>
      </c>
      <c r="N110" s="27"/>
      <c r="O110" s="23"/>
    </row>
    <row r="111" spans="1:15" ht="38.25">
      <c r="A111" s="13" t="s">
        <v>123</v>
      </c>
      <c r="B111" s="4" t="s">
        <v>318</v>
      </c>
      <c r="C111" s="14" t="s">
        <v>319</v>
      </c>
      <c r="D111" s="31">
        <v>1</v>
      </c>
      <c r="E111" s="7" t="s">
        <v>112</v>
      </c>
      <c r="F111" s="4" t="s">
        <v>340</v>
      </c>
      <c r="G111" s="4" t="s">
        <v>34</v>
      </c>
      <c r="H111" s="15">
        <v>1</v>
      </c>
      <c r="I111" s="18">
        <v>300000</v>
      </c>
      <c r="J111" s="5" t="s">
        <v>79</v>
      </c>
      <c r="K111" s="4" t="s">
        <v>254</v>
      </c>
      <c r="L111" s="4" t="s">
        <v>240</v>
      </c>
      <c r="M111" s="4" t="s">
        <v>341</v>
      </c>
      <c r="N111" s="27"/>
      <c r="O111" s="23"/>
    </row>
    <row r="112" spans="1:15" ht="38.25">
      <c r="A112" s="13" t="s">
        <v>123</v>
      </c>
      <c r="B112" s="4" t="s">
        <v>318</v>
      </c>
      <c r="C112" s="14" t="s">
        <v>320</v>
      </c>
      <c r="D112" s="31">
        <v>1</v>
      </c>
      <c r="E112" s="7" t="s">
        <v>113</v>
      </c>
      <c r="F112" s="4" t="s">
        <v>340</v>
      </c>
      <c r="G112" s="4" t="s">
        <v>34</v>
      </c>
      <c r="H112" s="15">
        <v>1</v>
      </c>
      <c r="I112" s="18">
        <v>300000</v>
      </c>
      <c r="J112" s="5" t="s">
        <v>79</v>
      </c>
      <c r="K112" s="4" t="s">
        <v>240</v>
      </c>
      <c r="L112" s="4" t="s">
        <v>321</v>
      </c>
      <c r="M112" s="4" t="s">
        <v>173</v>
      </c>
      <c r="N112" s="27"/>
      <c r="O112" s="23"/>
    </row>
    <row r="113" spans="1:15" ht="38.25">
      <c r="A113" s="13" t="s">
        <v>123</v>
      </c>
      <c r="B113" s="60" t="s">
        <v>322</v>
      </c>
      <c r="C113" s="14" t="s">
        <v>323</v>
      </c>
      <c r="D113" s="31">
        <v>1</v>
      </c>
      <c r="E113" s="7" t="s">
        <v>114</v>
      </c>
      <c r="F113" s="4" t="s">
        <v>340</v>
      </c>
      <c r="G113" s="4" t="s">
        <v>34</v>
      </c>
      <c r="H113" s="15">
        <v>1</v>
      </c>
      <c r="I113" s="18">
        <v>280000</v>
      </c>
      <c r="J113" s="5" t="s">
        <v>79</v>
      </c>
      <c r="K113" s="4" t="s">
        <v>254</v>
      </c>
      <c r="L113" s="4" t="s">
        <v>324</v>
      </c>
      <c r="M113" s="4" t="s">
        <v>173</v>
      </c>
      <c r="N113" s="27"/>
      <c r="O113" s="23"/>
    </row>
    <row r="114" spans="1:15" ht="38.25">
      <c r="A114" s="13" t="s">
        <v>123</v>
      </c>
      <c r="B114" s="4" t="s">
        <v>325</v>
      </c>
      <c r="C114" s="14" t="s">
        <v>326</v>
      </c>
      <c r="D114" s="31">
        <v>1</v>
      </c>
      <c r="E114" s="7" t="s">
        <v>115</v>
      </c>
      <c r="F114" s="4" t="s">
        <v>340</v>
      </c>
      <c r="G114" s="4" t="s">
        <v>34</v>
      </c>
      <c r="H114" s="15">
        <v>1</v>
      </c>
      <c r="I114" s="18">
        <v>25000</v>
      </c>
      <c r="J114" s="5" t="s">
        <v>79</v>
      </c>
      <c r="K114" s="4" t="s">
        <v>240</v>
      </c>
      <c r="L114" s="4" t="s">
        <v>327</v>
      </c>
      <c r="M114" s="4" t="s">
        <v>140</v>
      </c>
      <c r="N114" s="27"/>
      <c r="O114" s="23"/>
    </row>
    <row r="115" spans="1:15" ht="38.25">
      <c r="A115" s="13" t="s">
        <v>123</v>
      </c>
      <c r="B115" s="4" t="s">
        <v>252</v>
      </c>
      <c r="C115" s="56" t="s">
        <v>328</v>
      </c>
      <c r="D115" s="31">
        <v>1</v>
      </c>
      <c r="E115" s="7" t="s">
        <v>116</v>
      </c>
      <c r="F115" s="4" t="s">
        <v>340</v>
      </c>
      <c r="G115" s="4" t="s">
        <v>34</v>
      </c>
      <c r="H115" s="15">
        <v>1</v>
      </c>
      <c r="I115" s="18">
        <v>200000</v>
      </c>
      <c r="J115" s="5" t="s">
        <v>79</v>
      </c>
      <c r="K115" s="4" t="s">
        <v>313</v>
      </c>
      <c r="L115" s="4" t="s">
        <v>329</v>
      </c>
      <c r="M115" s="4" t="s">
        <v>173</v>
      </c>
      <c r="N115" s="27"/>
      <c r="O115" s="23"/>
    </row>
    <row r="116" spans="1:15" ht="39" thickBot="1">
      <c r="A116" s="40" t="s">
        <v>123</v>
      </c>
      <c r="B116" s="34" t="s">
        <v>330</v>
      </c>
      <c r="C116" s="41" t="s">
        <v>331</v>
      </c>
      <c r="D116" s="42">
        <v>1</v>
      </c>
      <c r="E116" s="43" t="s">
        <v>117</v>
      </c>
      <c r="F116" s="4" t="s">
        <v>340</v>
      </c>
      <c r="G116" s="34" t="s">
        <v>34</v>
      </c>
      <c r="H116" s="44">
        <v>1</v>
      </c>
      <c r="I116" s="45">
        <v>415800</v>
      </c>
      <c r="J116" s="46" t="s">
        <v>79</v>
      </c>
      <c r="K116" s="34" t="s">
        <v>59</v>
      </c>
      <c r="L116" s="34" t="s">
        <v>18</v>
      </c>
      <c r="M116" s="4" t="s">
        <v>341</v>
      </c>
      <c r="N116" s="35"/>
      <c r="O116" s="23"/>
    </row>
    <row r="117" spans="1:15" ht="28.5" customHeight="1" thickBot="1">
      <c r="A117" s="73" t="s">
        <v>29</v>
      </c>
      <c r="B117" s="75"/>
      <c r="C117" s="75"/>
      <c r="D117" s="75"/>
      <c r="E117" s="75"/>
      <c r="F117" s="75"/>
      <c r="G117" s="75"/>
      <c r="H117" s="76"/>
      <c r="I117" s="12">
        <f>SUM(I40:I116)</f>
        <v>15012412.09</v>
      </c>
      <c r="J117" s="53"/>
      <c r="K117" s="36"/>
      <c r="L117" s="36"/>
      <c r="M117" s="36"/>
      <c r="N117" s="37"/>
      <c r="O117" s="23"/>
    </row>
    <row r="118" spans="1:15" ht="56.25" customHeight="1">
      <c r="A118" s="28" t="s">
        <v>128</v>
      </c>
      <c r="B118" s="47" t="s">
        <v>332</v>
      </c>
      <c r="C118" s="48" t="s">
        <v>333</v>
      </c>
      <c r="D118" s="49">
        <v>1</v>
      </c>
      <c r="E118" s="24" t="s">
        <v>124</v>
      </c>
      <c r="F118" s="4" t="s">
        <v>340</v>
      </c>
      <c r="G118" s="47" t="s">
        <v>34</v>
      </c>
      <c r="H118" s="50">
        <v>1</v>
      </c>
      <c r="I118" s="25">
        <v>200000</v>
      </c>
      <c r="J118" s="51" t="s">
        <v>80</v>
      </c>
      <c r="K118" s="47" t="s">
        <v>192</v>
      </c>
      <c r="L118" s="47" t="s">
        <v>18</v>
      </c>
      <c r="M118" s="47" t="s">
        <v>173</v>
      </c>
      <c r="N118" s="30"/>
      <c r="O118" s="23"/>
    </row>
    <row r="119" spans="1:15" ht="56.25" customHeight="1">
      <c r="A119" s="13" t="s">
        <v>129</v>
      </c>
      <c r="B119" s="4" t="s">
        <v>332</v>
      </c>
      <c r="C119" s="14" t="s">
        <v>334</v>
      </c>
      <c r="D119" s="31">
        <v>1</v>
      </c>
      <c r="E119" s="7" t="s">
        <v>125</v>
      </c>
      <c r="F119" s="4" t="s">
        <v>340</v>
      </c>
      <c r="G119" s="4" t="s">
        <v>34</v>
      </c>
      <c r="H119" s="15">
        <v>1</v>
      </c>
      <c r="I119" s="18">
        <v>1200000</v>
      </c>
      <c r="J119" s="26" t="s">
        <v>80</v>
      </c>
      <c r="K119" s="4" t="s">
        <v>28</v>
      </c>
      <c r="L119" s="4" t="s">
        <v>335</v>
      </c>
      <c r="M119" s="4" t="s">
        <v>341</v>
      </c>
      <c r="N119" s="27"/>
      <c r="O119" s="23"/>
    </row>
    <row r="120" spans="1:15" ht="56.25" customHeight="1">
      <c r="A120" s="13" t="s">
        <v>128</v>
      </c>
      <c r="B120" s="4" t="s">
        <v>332</v>
      </c>
      <c r="C120" s="14" t="s">
        <v>336</v>
      </c>
      <c r="D120" s="31">
        <v>1</v>
      </c>
      <c r="E120" s="7" t="s">
        <v>126</v>
      </c>
      <c r="F120" s="4" t="s">
        <v>340</v>
      </c>
      <c r="G120" s="4" t="s">
        <v>34</v>
      </c>
      <c r="H120" s="15">
        <v>1</v>
      </c>
      <c r="I120" s="18">
        <v>1800000</v>
      </c>
      <c r="J120" s="26" t="s">
        <v>80</v>
      </c>
      <c r="K120" s="4" t="s">
        <v>18</v>
      </c>
      <c r="L120" s="4" t="s">
        <v>337</v>
      </c>
      <c r="M120" s="4" t="s">
        <v>341</v>
      </c>
      <c r="N120" s="27"/>
      <c r="O120" s="23"/>
    </row>
    <row r="121" spans="1:15" ht="81" customHeight="1">
      <c r="A121" s="13" t="s">
        <v>130</v>
      </c>
      <c r="B121" s="4" t="s">
        <v>332</v>
      </c>
      <c r="C121" s="14" t="s">
        <v>338</v>
      </c>
      <c r="D121" s="31">
        <v>1</v>
      </c>
      <c r="E121" s="7" t="s">
        <v>127</v>
      </c>
      <c r="F121" s="4" t="s">
        <v>340</v>
      </c>
      <c r="G121" s="4" t="s">
        <v>34</v>
      </c>
      <c r="H121" s="15">
        <v>1</v>
      </c>
      <c r="I121" s="18">
        <v>500000</v>
      </c>
      <c r="J121" s="33" t="s">
        <v>80</v>
      </c>
      <c r="K121" s="34" t="s">
        <v>28</v>
      </c>
      <c r="L121" s="4" t="s">
        <v>339</v>
      </c>
      <c r="M121" s="4" t="s">
        <v>341</v>
      </c>
      <c r="N121" s="35"/>
      <c r="O121" s="23"/>
    </row>
    <row r="122" spans="1:15" ht="81" customHeight="1" thickBot="1">
      <c r="A122" s="13" t="s">
        <v>121</v>
      </c>
      <c r="B122" s="4" t="s">
        <v>211</v>
      </c>
      <c r="C122" s="14" t="s">
        <v>207</v>
      </c>
      <c r="D122" s="31">
        <v>1</v>
      </c>
      <c r="E122" s="7" t="s">
        <v>208</v>
      </c>
      <c r="F122" s="4" t="s">
        <v>340</v>
      </c>
      <c r="G122" s="4" t="s">
        <v>34</v>
      </c>
      <c r="H122" s="15">
        <v>1</v>
      </c>
      <c r="I122" s="18">
        <v>64633.33</v>
      </c>
      <c r="J122" s="5" t="s">
        <v>79</v>
      </c>
      <c r="K122" s="34" t="s">
        <v>28</v>
      </c>
      <c r="L122" s="4" t="s">
        <v>346</v>
      </c>
      <c r="M122" s="4" t="s">
        <v>341</v>
      </c>
      <c r="N122" s="27"/>
      <c r="O122" s="23"/>
    </row>
    <row r="123" spans="1:15" ht="28.5" customHeight="1" thickBot="1">
      <c r="A123" s="73" t="s">
        <v>29</v>
      </c>
      <c r="B123" s="75"/>
      <c r="C123" s="75"/>
      <c r="D123" s="75"/>
      <c r="E123" s="75"/>
      <c r="F123" s="75"/>
      <c r="G123" s="75"/>
      <c r="H123" s="76"/>
      <c r="I123" s="32">
        <f>SUM(I118:I122)</f>
        <v>3764633.33</v>
      </c>
      <c r="J123" s="52"/>
      <c r="K123" s="39"/>
      <c r="L123" s="39"/>
      <c r="M123" s="38"/>
      <c r="N123" s="37"/>
      <c r="O123" s="23"/>
    </row>
    <row r="124" spans="1:15" ht="15.75" thickBot="1">
      <c r="A124" s="73" t="s">
        <v>132</v>
      </c>
      <c r="B124" s="75"/>
      <c r="C124" s="75"/>
      <c r="D124" s="75"/>
      <c r="E124" s="75"/>
      <c r="F124" s="75"/>
      <c r="G124" s="75"/>
      <c r="H124" s="76"/>
      <c r="I124" s="32">
        <f>I123+I117+I39</f>
        <v>543022132.17999995</v>
      </c>
      <c r="J124" s="52"/>
      <c r="K124" s="39"/>
      <c r="L124" s="39"/>
      <c r="M124" s="38"/>
      <c r="N124" s="37"/>
    </row>
    <row r="126" spans="1:15" ht="18.75">
      <c r="A126" s="98" t="s">
        <v>31</v>
      </c>
      <c r="B126" s="98"/>
      <c r="C126" s="98"/>
      <c r="D126" s="98"/>
      <c r="E126" s="98"/>
      <c r="F126" s="98"/>
      <c r="G126" s="98"/>
      <c r="H126" s="98"/>
      <c r="I126" s="98"/>
      <c r="J126" s="98"/>
      <c r="K126" s="98"/>
      <c r="L126" s="98"/>
      <c r="M126" s="98"/>
      <c r="N126" s="98"/>
    </row>
    <row r="127" spans="1:15" ht="18.75">
      <c r="A127" s="98"/>
      <c r="B127" s="97"/>
      <c r="C127" s="97"/>
      <c r="D127" s="97"/>
      <c r="E127" s="97"/>
      <c r="F127" s="97"/>
      <c r="G127" s="97"/>
      <c r="H127" s="97"/>
      <c r="I127" s="97"/>
      <c r="J127" s="97"/>
      <c r="K127" s="97"/>
      <c r="L127" s="97"/>
      <c r="M127" s="97"/>
      <c r="N127" s="97"/>
    </row>
    <row r="128" spans="1:15" ht="18.75">
      <c r="A128" s="97" t="s">
        <v>30</v>
      </c>
      <c r="B128" s="97"/>
      <c r="C128" s="97"/>
      <c r="D128" s="97"/>
      <c r="E128" s="97"/>
      <c r="F128" s="97"/>
      <c r="G128" s="97"/>
      <c r="H128" s="97"/>
      <c r="I128" s="97"/>
      <c r="J128" s="97"/>
      <c r="K128" s="97"/>
      <c r="L128" s="97"/>
      <c r="M128" s="97"/>
      <c r="N128" s="97"/>
    </row>
  </sheetData>
  <autoFilter ref="A12:N39"/>
  <mergeCells count="35">
    <mergeCell ref="A128:N128"/>
    <mergeCell ref="A117:H117"/>
    <mergeCell ref="A123:H123"/>
    <mergeCell ref="A124:H124"/>
    <mergeCell ref="A126:N126"/>
    <mergeCell ref="A127:N127"/>
    <mergeCell ref="M9:M11"/>
    <mergeCell ref="A9:A11"/>
    <mergeCell ref="B9:B11"/>
    <mergeCell ref="C9:C11"/>
    <mergeCell ref="D9:L9"/>
    <mergeCell ref="G10:G11"/>
    <mergeCell ref="H10:H11"/>
    <mergeCell ref="J10:J11"/>
    <mergeCell ref="A39:H39"/>
    <mergeCell ref="J39:N39"/>
    <mergeCell ref="A2:N2"/>
    <mergeCell ref="D10:D11"/>
    <mergeCell ref="E10:E11"/>
    <mergeCell ref="K10:L10"/>
    <mergeCell ref="F5:N5"/>
    <mergeCell ref="F6:N6"/>
    <mergeCell ref="A8:N8"/>
    <mergeCell ref="F10:F11"/>
    <mergeCell ref="F7:N7"/>
    <mergeCell ref="N9:N11"/>
    <mergeCell ref="F3:N3"/>
    <mergeCell ref="F4:N4"/>
    <mergeCell ref="A3:E3"/>
    <mergeCell ref="I10:I11"/>
    <mergeCell ref="A4:E4"/>
    <mergeCell ref="A5:E5"/>
    <mergeCell ref="A6:E6"/>
    <mergeCell ref="A7:E7"/>
    <mergeCell ref="M1:N1"/>
  </mergeCells>
  <pageMargins left="0.70866141732283472" right="0.51181102362204722" top="0" bottom="0" header="0" footer="0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Лист1!_ftn1</vt:lpstr>
      <vt:lpstr>Лист1!_GoBack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</dc:creator>
  <cp:lastModifiedBy>user-pc</cp:lastModifiedBy>
  <cp:lastPrinted>2015-03-10T05:41:04Z</cp:lastPrinted>
  <dcterms:created xsi:type="dcterms:W3CDTF">2014-02-17T06:33:10Z</dcterms:created>
  <dcterms:modified xsi:type="dcterms:W3CDTF">2015-04-08T08:15:27Z</dcterms:modified>
</cp:coreProperties>
</file>