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checkCompatibility="1"/>
  <mc:AlternateContent xmlns:mc="http://schemas.openxmlformats.org/markup-compatibility/2006">
    <mc:Choice Requires="x15">
      <x15ac:absPath xmlns:x15ac="http://schemas.microsoft.com/office/spreadsheetml/2010/11/ac" url="C:\Users\1\Desktop\СОВЕТ 3-Й созыв\СЕССИИ\28 сессия (04.102018 г.)\ПОВЕСТКА  + РЕШЕНИЯ\Реш. № 2  Исполнение бюджета за 1 полугод 2018\"/>
    </mc:Choice>
  </mc:AlternateContent>
  <xr:revisionPtr revIDLastSave="0" documentId="13_ncr:1_{D7B8474D-101B-4E9A-BD40-ECD618A885FC}" xr6:coauthVersionLast="37" xr6:coauthVersionMax="37" xr10:uidLastSave="{00000000-0000-0000-0000-000000000000}"/>
  <bookViews>
    <workbookView xWindow="510" yWindow="585" windowWidth="15015" windowHeight="5580" activeTab="1" xr2:uid="{00000000-000D-0000-FFFF-FFFF00000000}"/>
  </bookViews>
  <sheets>
    <sheet name="источники по кодам групп" sheetId="4" r:id="rId1"/>
    <sheet name="источники по ГРБС" sheetId="5" r:id="rId2"/>
  </sheets>
  <calcPr calcId="162913"/>
</workbook>
</file>

<file path=xl/calcChain.xml><?xml version="1.0" encoding="utf-8"?>
<calcChain xmlns="http://schemas.openxmlformats.org/spreadsheetml/2006/main">
  <c r="F35" i="5" l="1"/>
  <c r="F34" i="5"/>
  <c r="F33" i="5"/>
  <c r="F32" i="5"/>
  <c r="F31" i="5"/>
  <c r="F30" i="5"/>
  <c r="F29" i="5"/>
  <c r="F28" i="5"/>
  <c r="F27" i="5"/>
  <c r="F21" i="5"/>
  <c r="F20" i="5"/>
  <c r="F19" i="5"/>
  <c r="F18" i="5"/>
  <c r="F17" i="5"/>
  <c r="F16" i="5"/>
  <c r="F15" i="5"/>
  <c r="F14" i="5"/>
  <c r="F12" i="5"/>
  <c r="F10" i="5"/>
  <c r="E35" i="4"/>
  <c r="E34" i="4"/>
  <c r="E33" i="4"/>
  <c r="E32" i="4"/>
  <c r="E30" i="4"/>
  <c r="E31" i="4"/>
  <c r="E29" i="4"/>
  <c r="E28" i="4"/>
  <c r="E27" i="4" l="1"/>
  <c r="E21" i="4"/>
  <c r="E20" i="4"/>
  <c r="E19" i="4"/>
  <c r="E18" i="4"/>
  <c r="E17" i="4"/>
  <c r="E16" i="4"/>
  <c r="E15" i="4"/>
  <c r="E14" i="4"/>
  <c r="E12" i="4"/>
  <c r="E10" i="4"/>
</calcChain>
</file>

<file path=xl/sharedStrings.xml><?xml version="1.0" encoding="utf-8"?>
<sst xmlns="http://schemas.openxmlformats.org/spreadsheetml/2006/main" count="144" uniqueCount="71">
  <si>
    <t xml:space="preserve"> Наименование показателя</t>
  </si>
  <si>
    <t>Утвержденные бюджетные назначения</t>
  </si>
  <si>
    <t>Исполнено</t>
  </si>
  <si>
    <t>4</t>
  </si>
  <si>
    <t>5</t>
  </si>
  <si>
    <t>6</t>
  </si>
  <si>
    <t>x</t>
  </si>
  <si>
    <t>в том числе:</t>
  </si>
  <si>
    <t>-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</si>
  <si>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</si>
  <si>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</si>
  <si>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</si>
  <si>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</si>
  <si>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Кредиты кредитных организаций в валюте Российской Федерации</t>
  </si>
  <si>
    <t xml:space="preserve">  Погашение кредитов, предоставленных кредитными организациями в валюте Российской Федерации</t>
  </si>
  <si>
    <t xml:space="preserve">  Погашение бюджетами муниципальных районов кредитов от кредитных организаций в валюте Российской Федерации</t>
  </si>
  <si>
    <t xml:space="preserve">  Иные источники внутреннего финансирования дефицитов бюджетов</t>
  </si>
  <si>
    <t xml:space="preserve">  Бюджетные кредиты, предоставленные внутри страны в валюте Российской Федерации</t>
  </si>
  <si>
    <t xml:space="preserve">  Предоставление бюджетных кредитов внутри страны в валюте Российской Федерации</t>
  </si>
  <si>
    <t xml:space="preserve">  Предоставление бюджетных кредитов другим бюджетам бюджетной системы Российской Федерации в валюте Российской Федерации</t>
  </si>
  <si>
    <t xml:space="preserve">  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</si>
  <si>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</si>
  <si>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</si>
  <si>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</si>
  <si>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источники внешнего финансирования бюджета</t>
  </si>
  <si>
    <t>Изменение остатков средств</t>
  </si>
  <si>
    <t>увеличение остатков средств, всего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</si>
  <si>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</si>
  <si>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</si>
  <si>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 бюджетов муниципальных районов</t>
  </si>
  <si>
    <t>уменьшение остатков средств, всего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</si>
  <si>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</si>
  <si>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</si>
  <si>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муниципальных районов</t>
  </si>
  <si>
    <t>Руководитель ____________________________</t>
  </si>
  <si>
    <t xml:space="preserve">(подпись)          </t>
  </si>
  <si>
    <t>Руководитель финансово-</t>
  </si>
  <si>
    <t>экономической службы____________________</t>
  </si>
  <si>
    <t xml:space="preserve">                 (подпись)          </t>
  </si>
  <si>
    <t>Главный бухгалтер________________________</t>
  </si>
  <si>
    <t xml:space="preserve"> (подпись)          </t>
  </si>
  <si>
    <t>"     " ________________ 20    г.</t>
  </si>
  <si>
    <t/>
  </si>
  <si>
    <t>(руб.)</t>
  </si>
  <si>
    <t xml:space="preserve"> 01 02 00 00 00 0000 000</t>
  </si>
  <si>
    <t xml:space="preserve"> 01 02 00 00 00 0000 800</t>
  </si>
  <si>
    <t>01 02 00 00 05 0000 810</t>
  </si>
  <si>
    <t xml:space="preserve"> 01 06 00 00 00 0000 000</t>
  </si>
  <si>
    <t xml:space="preserve"> 01 06 05 00 00 0000 000</t>
  </si>
  <si>
    <t xml:space="preserve"> 01 06 05 00 00 0000 500</t>
  </si>
  <si>
    <t xml:space="preserve"> 01 06 05 02 00 0000 500</t>
  </si>
  <si>
    <t>01 06 05 02 05 0000 540</t>
  </si>
  <si>
    <t>01 06 05 00 00 0000 600</t>
  </si>
  <si>
    <t>01 06 05 02 00 0000 600</t>
  </si>
  <si>
    <t xml:space="preserve"> 01 06 05 02 05 0000 640</t>
  </si>
  <si>
    <t>01 00 00 00 00 0000 000</t>
  </si>
  <si>
    <t xml:space="preserve"> 01 05 00 00 00 0000 500</t>
  </si>
  <si>
    <t xml:space="preserve"> 01 05 02 00 00 0000 500</t>
  </si>
  <si>
    <t xml:space="preserve"> 01 05 02 01 00 0000 510</t>
  </si>
  <si>
    <t>01 05 02 01 05 0000 510</t>
  </si>
  <si>
    <t xml:space="preserve"> 01 05 00 00 00 0000 600</t>
  </si>
  <si>
    <t xml:space="preserve"> 01 05 02 00 00 0000 600</t>
  </si>
  <si>
    <t xml:space="preserve"> 01 05 02 01 00 0000 610</t>
  </si>
  <si>
    <t>01 05 02 01 05 0000 610</t>
  </si>
  <si>
    <t>процент исполнения плана,%</t>
  </si>
  <si>
    <t>3</t>
  </si>
  <si>
    <t>ГРБС</t>
  </si>
  <si>
    <t>Приложение № 6                                                          к Решению Совета депутатов                    Новосибирского района                          Новосибрской области                                            от    04.10. 2018 г.  № 2</t>
  </si>
  <si>
    <t>Приложение № 5                                                          к Решению Совета депутатов                    Новосибирского района                          Новосибрской области                                            от 04.10. 2018 г.  № 2</t>
  </si>
  <si>
    <t>Кассовое исполнение по источникам финансирования дефицита  бюджета Новосибирского района Новосибирской области за I полугодие 2018 года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 бюджетов</t>
  </si>
  <si>
    <t>Кассовое исполнение по источникам финансирования дефицита  бюджета Новосибирского района Новосибирской области за I полугодие 2018 года по кодам классификации источников финансирования дефицитов бюджетов (по главным администраторам источников финансирования дефицита бюджета Новосибирского района Новосибирской области)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</si>
</sst>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.mm\.yyyy"/>
    <numFmt numFmtId="165" formatCode="#,##0.00_ ;\-#,##0.00"/>
    <numFmt numFmtId="166" formatCode="0.0"/>
  </numFmts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2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</cellStyleXfs>
  <cellXfs count="9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0" fontId="3" fillId="0" borderId="2" xfId="77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0" fontId="1" fillId="0" borderId="11" xfId="98" applyNumberFormat="1" applyProtection="1">
      <alignment horizontal="left"/>
    </xf>
    <xf numFmtId="0" fontId="1" fillId="0" borderId="31" xfId="99" applyNumberFormat="1" applyProtection="1">
      <alignment horizontal="left"/>
    </xf>
    <xf numFmtId="0" fontId="3" fillId="0" borderId="31" xfId="100" applyNumberFormat="1" applyProtection="1"/>
    <xf numFmtId="49" fontId="1" fillId="0" borderId="31" xfId="101" applyNumberFormat="1" applyProtection="1"/>
    <xf numFmtId="49" fontId="3" fillId="0" borderId="1" xfId="103" applyNumberFormat="1" applyProtection="1">
      <alignment horizontal="left"/>
    </xf>
    <xf numFmtId="49" fontId="1" fillId="0" borderId="1" xfId="104" applyNumberFormat="1" applyProtection="1"/>
    <xf numFmtId="0" fontId="9" fillId="0" borderId="1" xfId="105" applyNumberFormat="1" applyProtection="1">
      <alignment horizontal="center"/>
    </xf>
    <xf numFmtId="0" fontId="9" fillId="0" borderId="1" xfId="107" applyNumberFormat="1" applyProtection="1"/>
    <xf numFmtId="49" fontId="9" fillId="0" borderId="1" xfId="108" applyNumberFormat="1" applyProtection="1"/>
    <xf numFmtId="0" fontId="1" fillId="0" borderId="1" xfId="109" applyNumberFormat="1" applyProtection="1">
      <alignment horizontal="left"/>
    </xf>
    <xf numFmtId="0" fontId="7" fillId="0" borderId="1" xfId="111" applyNumberFormat="1" applyProtection="1">
      <alignment horizontal="left"/>
    </xf>
    <xf numFmtId="0" fontId="1" fillId="0" borderId="2" xfId="113" applyNumberFormat="1" applyProtection="1"/>
    <xf numFmtId="0" fontId="1" fillId="0" borderId="11" xfId="115" applyNumberFormat="1" applyProtection="1"/>
    <xf numFmtId="0" fontId="9" fillId="0" borderId="11" xfId="106" applyProtection="1">
      <alignment horizontal="center"/>
      <protection locked="0"/>
    </xf>
    <xf numFmtId="0" fontId="3" fillId="0" borderId="2" xfId="102" applyProtection="1">
      <alignment horizontal="center" wrapText="1"/>
      <protection locked="0"/>
    </xf>
    <xf numFmtId="0" fontId="3" fillId="0" borderId="2" xfId="3" applyProtection="1">
      <alignment horizontal="center"/>
      <protection locked="0"/>
    </xf>
    <xf numFmtId="0" fontId="2" fillId="0" borderId="1" xfId="2" applyAlignment="1" applyProtection="1">
      <alignment shrinkToFit="1"/>
      <protection locked="0"/>
    </xf>
    <xf numFmtId="0" fontId="13" fillId="0" borderId="0" xfId="0" applyFont="1" applyFill="1" applyAlignment="1">
      <alignment horizontal="right"/>
    </xf>
    <xf numFmtId="0" fontId="14" fillId="3" borderId="0" xfId="0" applyFont="1" applyFill="1" applyAlignment="1"/>
    <xf numFmtId="0" fontId="16" fillId="0" borderId="13" xfId="33" applyNumberFormat="1" applyFont="1" applyProtection="1">
      <alignment horizontal="center" vertical="center"/>
    </xf>
    <xf numFmtId="0" fontId="16" fillId="0" borderId="4" xfId="50" applyNumberFormat="1" applyFont="1" applyProtection="1">
      <alignment horizontal="center" vertical="center" shrinkToFit="1"/>
    </xf>
    <xf numFmtId="49" fontId="16" fillId="0" borderId="4" xfId="51" applyNumberFormat="1" applyFont="1" applyProtection="1">
      <alignment horizontal="center" vertical="center" shrinkToFit="1"/>
    </xf>
    <xf numFmtId="166" fontId="17" fillId="0" borderId="34" xfId="0" applyNumberFormat="1" applyFont="1" applyBorder="1" applyProtection="1">
      <protection locked="0"/>
    </xf>
    <xf numFmtId="0" fontId="16" fillId="0" borderId="15" xfId="85" applyNumberFormat="1" applyFont="1" applyProtection="1">
      <alignment horizontal="left" wrapText="1" indent="2"/>
    </xf>
    <xf numFmtId="49" fontId="16" fillId="0" borderId="13" xfId="87" applyNumberFormat="1" applyFont="1" applyAlignment="1" applyProtection="1">
      <alignment horizontal="left" vertical="center"/>
    </xf>
    <xf numFmtId="165" fontId="16" fillId="0" borderId="13" xfId="88" applyNumberFormat="1" applyFont="1" applyProtection="1">
      <alignment horizontal="right" vertical="center" shrinkToFit="1"/>
    </xf>
    <xf numFmtId="165" fontId="16" fillId="0" borderId="27" xfId="89" applyNumberFormat="1" applyFont="1" applyProtection="1">
      <alignment horizontal="right" vertical="center" shrinkToFit="1"/>
    </xf>
    <xf numFmtId="0" fontId="16" fillId="0" borderId="33" xfId="90" applyNumberFormat="1" applyFont="1" applyProtection="1">
      <alignment horizontal="left" wrapText="1"/>
    </xf>
    <xf numFmtId="49" fontId="16" fillId="0" borderId="13" xfId="87" applyNumberFormat="1" applyFont="1" applyAlignment="1" applyProtection="1">
      <alignment horizontal="center" vertical="center"/>
    </xf>
    <xf numFmtId="4" fontId="16" fillId="0" borderId="13" xfId="91" applyNumberFormat="1" applyFont="1" applyProtection="1">
      <alignment horizontal="right" shrinkToFit="1"/>
    </xf>
    <xf numFmtId="0" fontId="16" fillId="0" borderId="18" xfId="93" applyNumberFormat="1" applyFont="1" applyProtection="1">
      <alignment horizontal="left" wrapText="1" indent="2"/>
    </xf>
    <xf numFmtId="0" fontId="16" fillId="0" borderId="26" xfId="59" applyNumberFormat="1" applyFont="1" applyProtection="1">
      <alignment horizontal="left" wrapText="1"/>
    </xf>
    <xf numFmtId="0" fontId="16" fillId="0" borderId="27" xfId="94" applyNumberFormat="1" applyFont="1" applyProtection="1">
      <alignment wrapText="1"/>
    </xf>
    <xf numFmtId="4" fontId="16" fillId="0" borderId="27" xfId="92" applyNumberFormat="1" applyFont="1" applyProtection="1">
      <alignment horizontal="right" shrinkToFit="1"/>
    </xf>
    <xf numFmtId="0" fontId="16" fillId="0" borderId="27" xfId="95" applyNumberFormat="1" applyFont="1" applyProtection="1"/>
    <xf numFmtId="49" fontId="16" fillId="0" borderId="13" xfId="97" applyNumberFormat="1" applyFont="1" applyAlignment="1" applyProtection="1">
      <alignment horizontal="left" vertical="center" shrinkToFit="1"/>
    </xf>
    <xf numFmtId="0" fontId="15" fillId="0" borderId="27" xfId="65" applyNumberFormat="1" applyFont="1" applyProtection="1">
      <alignment horizontal="left" wrapText="1"/>
    </xf>
    <xf numFmtId="49" fontId="15" fillId="0" borderId="17" xfId="84" applyNumberFormat="1" applyFont="1" applyAlignment="1" applyProtection="1">
      <alignment horizontal="center" vertical="center"/>
    </xf>
    <xf numFmtId="4" fontId="15" fillId="0" borderId="17" xfId="39" applyNumberFormat="1" applyFont="1" applyProtection="1">
      <alignment horizontal="right" shrinkToFit="1"/>
    </xf>
    <xf numFmtId="166" fontId="18" fillId="0" borderId="34" xfId="0" applyNumberFormat="1" applyFont="1" applyBorder="1" applyProtection="1">
      <protection locked="0"/>
    </xf>
    <xf numFmtId="0" fontId="19" fillId="0" borderId="1" xfId="2" applyFont="1" applyAlignment="1" applyProtection="1">
      <alignment shrinkToFit="1"/>
      <protection locked="0"/>
    </xf>
    <xf numFmtId="0" fontId="20" fillId="0" borderId="2" xfId="77" applyNumberFormat="1" applyFont="1" applyProtection="1">
      <alignment horizontal="left"/>
    </xf>
    <xf numFmtId="49" fontId="20" fillId="0" borderId="2" xfId="78" applyNumberFormat="1" applyFont="1" applyProtection="1">
      <alignment horizontal="left"/>
    </xf>
    <xf numFmtId="0" fontId="20" fillId="0" borderId="2" xfId="79" applyNumberFormat="1" applyFont="1" applyProtection="1">
      <alignment horizontal="center" shrinkToFit="1"/>
    </xf>
    <xf numFmtId="49" fontId="20" fillId="0" borderId="2" xfId="80" applyNumberFormat="1" applyFont="1" applyProtection="1">
      <alignment horizontal="center" vertical="center" shrinkToFit="1"/>
    </xf>
    <xf numFmtId="49" fontId="20" fillId="0" borderId="2" xfId="81" applyNumberFormat="1" applyFont="1" applyProtection="1">
      <alignment shrinkToFit="1"/>
    </xf>
    <xf numFmtId="0" fontId="20" fillId="0" borderId="13" xfId="33" applyNumberFormat="1" applyFont="1" applyProtection="1">
      <alignment horizontal="center" vertical="center"/>
    </xf>
    <xf numFmtId="0" fontId="20" fillId="0" borderId="4" xfId="34" applyNumberFormat="1" applyFont="1" applyProtection="1">
      <alignment horizontal="center" vertical="center"/>
    </xf>
    <xf numFmtId="0" fontId="20" fillId="0" borderId="4" xfId="50" applyNumberFormat="1" applyFont="1" applyProtection="1">
      <alignment horizontal="center" vertical="center" shrinkToFit="1"/>
    </xf>
    <xf numFmtId="49" fontId="20" fillId="0" borderId="4" xfId="51" applyNumberFormat="1" applyFont="1" applyProtection="1">
      <alignment horizontal="center" vertical="center" shrinkToFit="1"/>
    </xf>
    <xf numFmtId="0" fontId="20" fillId="0" borderId="16" xfId="83" applyNumberFormat="1" applyFont="1" applyProtection="1">
      <alignment horizontal="center" vertical="center" shrinkToFit="1"/>
    </xf>
    <xf numFmtId="166" fontId="13" fillId="0" borderId="34" xfId="0" applyNumberFormat="1" applyFont="1" applyBorder="1" applyProtection="1">
      <protection locked="0"/>
    </xf>
    <xf numFmtId="0" fontId="20" fillId="0" borderId="15" xfId="85" applyNumberFormat="1" applyFont="1" applyProtection="1">
      <alignment horizontal="left" wrapText="1" indent="2"/>
    </xf>
    <xf numFmtId="0" fontId="20" fillId="0" borderId="32" xfId="86" applyNumberFormat="1" applyFont="1" applyProtection="1">
      <alignment horizontal="center" vertical="center" shrinkToFit="1"/>
    </xf>
    <xf numFmtId="49" fontId="20" fillId="0" borderId="13" xfId="87" applyNumberFormat="1" applyFont="1" applyAlignment="1" applyProtection="1">
      <alignment horizontal="left" vertical="center"/>
    </xf>
    <xf numFmtId="165" fontId="20" fillId="0" borderId="13" xfId="88" applyNumberFormat="1" applyFont="1" applyProtection="1">
      <alignment horizontal="right" vertical="center" shrinkToFit="1"/>
    </xf>
    <xf numFmtId="165" fontId="20" fillId="0" borderId="27" xfId="89" applyNumberFormat="1" applyFont="1" applyProtection="1">
      <alignment horizontal="right" vertical="center" shrinkToFit="1"/>
    </xf>
    <xf numFmtId="0" fontId="20" fillId="0" borderId="33" xfId="90" applyNumberFormat="1" applyFont="1" applyProtection="1">
      <alignment horizontal="left" wrapText="1"/>
    </xf>
    <xf numFmtId="49" fontId="20" fillId="0" borderId="13" xfId="87" applyNumberFormat="1" applyFont="1" applyAlignment="1" applyProtection="1">
      <alignment horizontal="center" vertical="center"/>
    </xf>
    <xf numFmtId="4" fontId="20" fillId="0" borderId="13" xfId="91" applyNumberFormat="1" applyFont="1" applyProtection="1">
      <alignment horizontal="right" shrinkToFit="1"/>
    </xf>
    <xf numFmtId="0" fontId="20" fillId="0" borderId="18" xfId="93" applyNumberFormat="1" applyFont="1" applyProtection="1">
      <alignment horizontal="left" wrapText="1" indent="2"/>
    </xf>
    <xf numFmtId="0" fontId="20" fillId="0" borderId="26" xfId="59" applyNumberFormat="1" applyFont="1" applyProtection="1">
      <alignment horizontal="left" wrapText="1"/>
    </xf>
    <xf numFmtId="0" fontId="20" fillId="0" borderId="27" xfId="94" applyNumberFormat="1" applyFont="1" applyProtection="1">
      <alignment wrapText="1"/>
    </xf>
    <xf numFmtId="4" fontId="20" fillId="0" borderId="27" xfId="92" applyNumberFormat="1" applyFont="1" applyProtection="1">
      <alignment horizontal="right" shrinkToFit="1"/>
    </xf>
    <xf numFmtId="0" fontId="20" fillId="0" borderId="27" xfId="95" applyNumberFormat="1" applyFont="1" applyProtection="1"/>
    <xf numFmtId="49" fontId="20" fillId="0" borderId="13" xfId="97" applyNumberFormat="1" applyFont="1" applyAlignment="1" applyProtection="1">
      <alignment horizontal="left" vertical="center" shrinkToFit="1"/>
    </xf>
    <xf numFmtId="0" fontId="19" fillId="0" borderId="27" xfId="65" applyNumberFormat="1" applyFont="1" applyProtection="1">
      <alignment horizontal="left" wrapText="1"/>
    </xf>
    <xf numFmtId="0" fontId="19" fillId="0" borderId="16" xfId="83" applyNumberFormat="1" applyFont="1" applyProtection="1">
      <alignment horizontal="center" vertical="center" shrinkToFit="1"/>
    </xf>
    <xf numFmtId="49" fontId="19" fillId="0" borderId="17" xfId="84" applyNumberFormat="1" applyFont="1" applyAlignment="1" applyProtection="1">
      <alignment horizontal="center" vertical="center"/>
    </xf>
    <xf numFmtId="4" fontId="19" fillId="0" borderId="17" xfId="39" applyNumberFormat="1" applyFont="1" applyProtection="1">
      <alignment horizontal="right" shrinkToFit="1"/>
    </xf>
    <xf numFmtId="166" fontId="21" fillId="0" borderId="34" xfId="0" applyNumberFormat="1" applyFont="1" applyBorder="1" applyProtection="1">
      <protection locked="0"/>
    </xf>
    <xf numFmtId="49" fontId="14" fillId="3" borderId="1" xfId="0" applyNumberFormat="1" applyFont="1" applyFill="1" applyBorder="1" applyAlignment="1">
      <alignment horizontal="right" wrapText="1"/>
    </xf>
    <xf numFmtId="0" fontId="1" fillId="0" borderId="13" xfId="114" applyNumberFormat="1" applyProtection="1">
      <alignment horizontal="left" wrapText="1"/>
    </xf>
    <xf numFmtId="0" fontId="1" fillId="0" borderId="13" xfId="114" applyProtection="1">
      <alignment horizontal="left" wrapText="1"/>
      <protection locked="0"/>
    </xf>
    <xf numFmtId="0" fontId="15" fillId="0" borderId="13" xfId="29" applyNumberFormat="1" applyFont="1" applyProtection="1">
      <alignment horizontal="center" vertical="top" wrapText="1"/>
    </xf>
    <xf numFmtId="0" fontId="15" fillId="0" borderId="13" xfId="29" applyFont="1" applyProtection="1">
      <alignment horizontal="center" vertical="top" wrapText="1"/>
      <protection locked="0"/>
    </xf>
    <xf numFmtId="0" fontId="2" fillId="0" borderId="1" xfId="2" applyNumberFormat="1" applyAlignment="1" applyProtection="1">
      <alignment horizontal="center" wrapText="1" shrinkToFit="1"/>
    </xf>
    <xf numFmtId="0" fontId="0" fillId="0" borderId="0" xfId="0" applyAlignment="1">
      <alignment horizontal="center" wrapText="1" shrinkToFit="1"/>
    </xf>
    <xf numFmtId="0" fontId="19" fillId="0" borderId="1" xfId="2" applyNumberFormat="1" applyFont="1" applyAlignment="1" applyProtection="1">
      <alignment horizontal="center" wrapText="1" shrinkToFit="1"/>
    </xf>
    <xf numFmtId="0" fontId="13" fillId="0" borderId="0" xfId="0" applyFont="1" applyAlignment="1">
      <alignment horizontal="center" wrapText="1" shrinkToFit="1"/>
    </xf>
    <xf numFmtId="0" fontId="19" fillId="0" borderId="13" xfId="29" applyNumberFormat="1" applyFont="1" applyProtection="1">
      <alignment horizontal="center" vertical="top" wrapText="1"/>
    </xf>
    <xf numFmtId="0" fontId="19" fillId="0" borderId="13" xfId="29" applyFont="1" applyProtection="1">
      <alignment horizontal="center" vertical="top" wrapText="1"/>
      <protection locked="0"/>
    </xf>
  </cellXfs>
  <cellStyles count="125">
    <cellStyle name="br" xfId="118" xr:uid="{00000000-0005-0000-0000-000000000000}"/>
    <cellStyle name="col" xfId="117" xr:uid="{00000000-0005-0000-0000-000001000000}"/>
    <cellStyle name="st123" xfId="114" xr:uid="{00000000-0005-0000-0000-000002000000}"/>
    <cellStyle name="style0" xfId="119" xr:uid="{00000000-0005-0000-0000-000003000000}"/>
    <cellStyle name="td" xfId="120" xr:uid="{00000000-0005-0000-0000-000004000000}"/>
    <cellStyle name="tr" xfId="116" xr:uid="{00000000-0005-0000-0000-000005000000}"/>
    <cellStyle name="xl100" xfId="93" xr:uid="{00000000-0005-0000-0000-000006000000}"/>
    <cellStyle name="xl101" xfId="74" xr:uid="{00000000-0005-0000-0000-000007000000}"/>
    <cellStyle name="xl102" xfId="78" xr:uid="{00000000-0005-0000-0000-000008000000}"/>
    <cellStyle name="xl103" xfId="83" xr:uid="{00000000-0005-0000-0000-000009000000}"/>
    <cellStyle name="xl104" xfId="86" xr:uid="{00000000-0005-0000-0000-00000A000000}"/>
    <cellStyle name="xl105" xfId="75" xr:uid="{00000000-0005-0000-0000-00000B000000}"/>
    <cellStyle name="xl106" xfId="79" xr:uid="{00000000-0005-0000-0000-00000C000000}"/>
    <cellStyle name="xl107" xfId="84" xr:uid="{00000000-0005-0000-0000-00000D000000}"/>
    <cellStyle name="xl108" xfId="87" xr:uid="{00000000-0005-0000-0000-00000E000000}"/>
    <cellStyle name="xl109" xfId="80" xr:uid="{00000000-0005-0000-0000-00000F000000}"/>
    <cellStyle name="xl110" xfId="88" xr:uid="{00000000-0005-0000-0000-000010000000}"/>
    <cellStyle name="xl111" xfId="91" xr:uid="{00000000-0005-0000-0000-000011000000}"/>
    <cellStyle name="xl112" xfId="76" xr:uid="{00000000-0005-0000-0000-000012000000}"/>
    <cellStyle name="xl113" xfId="81" xr:uid="{00000000-0005-0000-0000-000013000000}"/>
    <cellStyle name="xl114" xfId="82" xr:uid="{00000000-0005-0000-0000-000014000000}"/>
    <cellStyle name="xl115" xfId="89" xr:uid="{00000000-0005-0000-0000-000015000000}"/>
    <cellStyle name="xl116" xfId="92" xr:uid="{00000000-0005-0000-0000-000016000000}"/>
    <cellStyle name="xl117" xfId="94" xr:uid="{00000000-0005-0000-0000-000017000000}"/>
    <cellStyle name="xl118" xfId="95" xr:uid="{00000000-0005-0000-0000-000018000000}"/>
    <cellStyle name="xl119" xfId="96" xr:uid="{00000000-0005-0000-0000-000019000000}"/>
    <cellStyle name="xl120" xfId="97" xr:uid="{00000000-0005-0000-0000-00001A000000}"/>
    <cellStyle name="xl121" xfId="98" xr:uid="{00000000-0005-0000-0000-00001B000000}"/>
    <cellStyle name="xl122" xfId="105" xr:uid="{00000000-0005-0000-0000-00001C000000}"/>
    <cellStyle name="xl123" xfId="109" xr:uid="{00000000-0005-0000-0000-00001D000000}"/>
    <cellStyle name="xl124" xfId="103" xr:uid="{00000000-0005-0000-0000-00001E000000}"/>
    <cellStyle name="xl125" xfId="113" xr:uid="{00000000-0005-0000-0000-00001F000000}"/>
    <cellStyle name="xl126" xfId="115" xr:uid="{00000000-0005-0000-0000-000020000000}"/>
    <cellStyle name="xl127" xfId="99" xr:uid="{00000000-0005-0000-0000-000021000000}"/>
    <cellStyle name="xl128" xfId="110" xr:uid="{00000000-0005-0000-0000-000022000000}"/>
    <cellStyle name="xl129" xfId="112" xr:uid="{00000000-0005-0000-0000-000023000000}"/>
    <cellStyle name="xl130" xfId="102" xr:uid="{00000000-0005-0000-0000-000024000000}"/>
    <cellStyle name="xl131" xfId="106" xr:uid="{00000000-0005-0000-0000-000025000000}"/>
    <cellStyle name="xl132" xfId="111" xr:uid="{00000000-0005-0000-0000-000026000000}"/>
    <cellStyle name="xl133" xfId="100" xr:uid="{00000000-0005-0000-0000-000027000000}"/>
    <cellStyle name="xl134" xfId="107" xr:uid="{00000000-0005-0000-0000-000028000000}"/>
    <cellStyle name="xl135" xfId="104" xr:uid="{00000000-0005-0000-0000-000029000000}"/>
    <cellStyle name="xl136" xfId="101" xr:uid="{00000000-0005-0000-0000-00002A000000}"/>
    <cellStyle name="xl137" xfId="108" xr:uid="{00000000-0005-0000-0000-00002B000000}"/>
    <cellStyle name="xl138" xfId="124" xr:uid="{00000000-0005-0000-0000-00002C000000}"/>
    <cellStyle name="xl21" xfId="121" xr:uid="{00000000-0005-0000-0000-00002D000000}"/>
    <cellStyle name="xl22" xfId="1" xr:uid="{00000000-0005-0000-0000-00002E000000}"/>
    <cellStyle name="xl23" xfId="5" xr:uid="{00000000-0005-0000-0000-00002F000000}"/>
    <cellStyle name="xl24" xfId="10" xr:uid="{00000000-0005-0000-0000-000030000000}"/>
    <cellStyle name="xl25" xfId="16" xr:uid="{00000000-0005-0000-0000-000031000000}"/>
    <cellStyle name="xl26" xfId="29" xr:uid="{00000000-0005-0000-0000-000032000000}"/>
    <cellStyle name="xl27" xfId="33" xr:uid="{00000000-0005-0000-0000-000033000000}"/>
    <cellStyle name="xl28" xfId="36" xr:uid="{00000000-0005-0000-0000-000034000000}"/>
    <cellStyle name="xl29" xfId="40" xr:uid="{00000000-0005-0000-0000-000035000000}"/>
    <cellStyle name="xl30" xfId="44" xr:uid="{00000000-0005-0000-0000-000036000000}"/>
    <cellStyle name="xl31" xfId="14" xr:uid="{00000000-0005-0000-0000-000037000000}"/>
    <cellStyle name="xl32" xfId="122" xr:uid="{00000000-0005-0000-0000-000038000000}"/>
    <cellStyle name="xl33" xfId="24" xr:uid="{00000000-0005-0000-0000-000039000000}"/>
    <cellStyle name="xl34" xfId="34" xr:uid="{00000000-0005-0000-0000-00003A000000}"/>
    <cellStyle name="xl35" xfId="37" xr:uid="{00000000-0005-0000-0000-00003B000000}"/>
    <cellStyle name="xl36" xfId="41" xr:uid="{00000000-0005-0000-0000-00003C000000}"/>
    <cellStyle name="xl37" xfId="45" xr:uid="{00000000-0005-0000-0000-00003D000000}"/>
    <cellStyle name="xl38" xfId="123" xr:uid="{00000000-0005-0000-0000-00003E000000}"/>
    <cellStyle name="xl39" xfId="6" xr:uid="{00000000-0005-0000-0000-00003F000000}"/>
    <cellStyle name="xl40" xfId="38" xr:uid="{00000000-0005-0000-0000-000040000000}"/>
    <cellStyle name="xl41" xfId="42" xr:uid="{00000000-0005-0000-0000-000041000000}"/>
    <cellStyle name="xl42" xfId="46" xr:uid="{00000000-0005-0000-0000-000042000000}"/>
    <cellStyle name="xl43" xfId="17" xr:uid="{00000000-0005-0000-0000-000043000000}"/>
    <cellStyle name="xl44" xfId="20" xr:uid="{00000000-0005-0000-0000-000044000000}"/>
    <cellStyle name="xl45" xfId="22" xr:uid="{00000000-0005-0000-0000-000045000000}"/>
    <cellStyle name="xl46" xfId="25" xr:uid="{00000000-0005-0000-0000-000046000000}"/>
    <cellStyle name="xl47" xfId="30" xr:uid="{00000000-0005-0000-0000-000047000000}"/>
    <cellStyle name="xl48" xfId="35" xr:uid="{00000000-0005-0000-0000-000048000000}"/>
    <cellStyle name="xl49" xfId="39" xr:uid="{00000000-0005-0000-0000-000049000000}"/>
    <cellStyle name="xl50" xfId="43" xr:uid="{00000000-0005-0000-0000-00004A000000}"/>
    <cellStyle name="xl51" xfId="47" xr:uid="{00000000-0005-0000-0000-00004B000000}"/>
    <cellStyle name="xl52" xfId="2" xr:uid="{00000000-0005-0000-0000-00004C000000}"/>
    <cellStyle name="xl53" xfId="7" xr:uid="{00000000-0005-0000-0000-00004D000000}"/>
    <cellStyle name="xl54" xfId="11" xr:uid="{00000000-0005-0000-0000-00004E000000}"/>
    <cellStyle name="xl55" xfId="18" xr:uid="{00000000-0005-0000-0000-00004F000000}"/>
    <cellStyle name="xl56" xfId="23" xr:uid="{00000000-0005-0000-0000-000050000000}"/>
    <cellStyle name="xl57" xfId="26" xr:uid="{00000000-0005-0000-0000-000051000000}"/>
    <cellStyle name="xl58" xfId="3" xr:uid="{00000000-0005-0000-0000-000052000000}"/>
    <cellStyle name="xl59" xfId="8" xr:uid="{00000000-0005-0000-0000-000053000000}"/>
    <cellStyle name="xl60" xfId="12" xr:uid="{00000000-0005-0000-0000-000054000000}"/>
    <cellStyle name="xl61" xfId="15" xr:uid="{00000000-0005-0000-0000-000055000000}"/>
    <cellStyle name="xl62" xfId="19" xr:uid="{00000000-0005-0000-0000-000056000000}"/>
    <cellStyle name="xl63" xfId="21" xr:uid="{00000000-0005-0000-0000-000057000000}"/>
    <cellStyle name="xl64" xfId="27" xr:uid="{00000000-0005-0000-0000-000058000000}"/>
    <cellStyle name="xl65" xfId="28" xr:uid="{00000000-0005-0000-0000-000059000000}"/>
    <cellStyle name="xl66" xfId="4" xr:uid="{00000000-0005-0000-0000-00005A000000}"/>
    <cellStyle name="xl67" xfId="9" xr:uid="{00000000-0005-0000-0000-00005B000000}"/>
    <cellStyle name="xl68" xfId="13" xr:uid="{00000000-0005-0000-0000-00005C000000}"/>
    <cellStyle name="xl69" xfId="31" xr:uid="{00000000-0005-0000-0000-00005D000000}"/>
    <cellStyle name="xl70" xfId="32" xr:uid="{00000000-0005-0000-0000-00005E000000}"/>
    <cellStyle name="xl71" xfId="59" xr:uid="{00000000-0005-0000-0000-00005F000000}"/>
    <cellStyle name="xl72" xfId="65" xr:uid="{00000000-0005-0000-0000-000060000000}"/>
    <cellStyle name="xl73" xfId="71" xr:uid="{00000000-0005-0000-0000-000061000000}"/>
    <cellStyle name="xl74" xfId="53" xr:uid="{00000000-0005-0000-0000-000062000000}"/>
    <cellStyle name="xl75" xfId="56" xr:uid="{00000000-0005-0000-0000-000063000000}"/>
    <cellStyle name="xl76" xfId="60" xr:uid="{00000000-0005-0000-0000-000064000000}"/>
    <cellStyle name="xl77" xfId="66" xr:uid="{00000000-0005-0000-0000-000065000000}"/>
    <cellStyle name="xl78" xfId="72" xr:uid="{00000000-0005-0000-0000-000066000000}"/>
    <cellStyle name="xl79" xfId="50" xr:uid="{00000000-0005-0000-0000-000067000000}"/>
    <cellStyle name="xl80" xfId="61" xr:uid="{00000000-0005-0000-0000-000068000000}"/>
    <cellStyle name="xl81" xfId="67" xr:uid="{00000000-0005-0000-0000-000069000000}"/>
    <cellStyle name="xl82" xfId="51" xr:uid="{00000000-0005-0000-0000-00006A000000}"/>
    <cellStyle name="xl83" xfId="57" xr:uid="{00000000-0005-0000-0000-00006B000000}"/>
    <cellStyle name="xl84" xfId="62" xr:uid="{00000000-0005-0000-0000-00006C000000}"/>
    <cellStyle name="xl85" xfId="68" xr:uid="{00000000-0005-0000-0000-00006D000000}"/>
    <cellStyle name="xl86" xfId="48" xr:uid="{00000000-0005-0000-0000-00006E000000}"/>
    <cellStyle name="xl87" xfId="54" xr:uid="{00000000-0005-0000-0000-00006F000000}"/>
    <cellStyle name="xl88" xfId="58" xr:uid="{00000000-0005-0000-0000-000070000000}"/>
    <cellStyle name="xl89" xfId="63" xr:uid="{00000000-0005-0000-0000-000071000000}"/>
    <cellStyle name="xl90" xfId="69" xr:uid="{00000000-0005-0000-0000-000072000000}"/>
    <cellStyle name="xl91" xfId="49" xr:uid="{00000000-0005-0000-0000-000073000000}"/>
    <cellStyle name="xl92" xfId="52" xr:uid="{00000000-0005-0000-0000-000074000000}"/>
    <cellStyle name="xl93" xfId="55" xr:uid="{00000000-0005-0000-0000-000075000000}"/>
    <cellStyle name="xl94" xfId="64" xr:uid="{00000000-0005-0000-0000-000076000000}"/>
    <cellStyle name="xl95" xfId="70" xr:uid="{00000000-0005-0000-0000-000077000000}"/>
    <cellStyle name="xl96" xfId="73" xr:uid="{00000000-0005-0000-0000-000078000000}"/>
    <cellStyle name="xl97" xfId="77" xr:uid="{00000000-0005-0000-0000-000079000000}"/>
    <cellStyle name="xl98" xfId="85" xr:uid="{00000000-0005-0000-0000-00007A000000}"/>
    <cellStyle name="xl99" xfId="90" xr:uid="{00000000-0005-0000-0000-00007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1"/>
  <sheetViews>
    <sheetView zoomScaleNormal="100" workbookViewId="0">
      <selection activeCell="D1" sqref="D1:E1"/>
    </sheetView>
  </sheetViews>
  <sheetFormatPr defaultRowHeight="15" x14ac:dyDescent="0.25"/>
  <cols>
    <col min="1" max="1" width="50.7109375" style="1" customWidth="1"/>
    <col min="2" max="2" width="22.42578125" style="1" customWidth="1"/>
    <col min="3" max="4" width="19.85546875" style="1" customWidth="1"/>
    <col min="5" max="5" width="19.5703125" style="1" customWidth="1"/>
    <col min="6" max="6" width="9.140625" style="1" hidden="1" customWidth="1"/>
    <col min="7" max="7" width="0.140625" style="1" customWidth="1"/>
    <col min="8" max="16384" width="9.140625" style="1"/>
  </cols>
  <sheetData>
    <row r="1" spans="1:6" ht="86.25" customHeight="1" x14ac:dyDescent="0.25">
      <c r="A1" s="7"/>
      <c r="B1" s="9"/>
      <c r="C1" s="6"/>
      <c r="D1" s="85" t="s">
        <v>67</v>
      </c>
      <c r="E1" s="85"/>
      <c r="F1" s="32"/>
    </row>
    <row r="2" spans="1:6" ht="66.75" customHeight="1" x14ac:dyDescent="0.25">
      <c r="A2" s="90" t="s">
        <v>69</v>
      </c>
      <c r="B2" s="91"/>
      <c r="C2" s="91"/>
      <c r="D2" s="91"/>
      <c r="E2" s="30"/>
      <c r="F2" s="4"/>
    </row>
    <row r="3" spans="1:6" ht="20.25" customHeight="1" x14ac:dyDescent="0.25">
      <c r="A3" s="10"/>
      <c r="B3" s="11"/>
      <c r="C3" s="12"/>
      <c r="D3" s="13"/>
      <c r="E3" s="31" t="s">
        <v>43</v>
      </c>
      <c r="F3" s="4"/>
    </row>
    <row r="4" spans="1:6" ht="13.5" customHeight="1" x14ac:dyDescent="0.25">
      <c r="A4" s="88" t="s">
        <v>0</v>
      </c>
      <c r="B4" s="88" t="s">
        <v>9</v>
      </c>
      <c r="C4" s="88" t="s">
        <v>1</v>
      </c>
      <c r="D4" s="88" t="s">
        <v>2</v>
      </c>
      <c r="E4" s="88" t="s">
        <v>64</v>
      </c>
      <c r="F4" s="4"/>
    </row>
    <row r="5" spans="1:6" ht="12" customHeight="1" x14ac:dyDescent="0.25">
      <c r="A5" s="89"/>
      <c r="B5" s="89"/>
      <c r="C5" s="89"/>
      <c r="D5" s="89"/>
      <c r="E5" s="89"/>
      <c r="F5" s="4"/>
    </row>
    <row r="6" spans="1:6" ht="12" customHeight="1" x14ac:dyDescent="0.25">
      <c r="A6" s="89"/>
      <c r="B6" s="89"/>
      <c r="C6" s="89"/>
      <c r="D6" s="89"/>
      <c r="E6" s="89"/>
      <c r="F6" s="4"/>
    </row>
    <row r="7" spans="1:6" ht="11.25" customHeight="1" x14ac:dyDescent="0.25">
      <c r="A7" s="89"/>
      <c r="B7" s="89"/>
      <c r="C7" s="89"/>
      <c r="D7" s="89"/>
      <c r="E7" s="89"/>
      <c r="F7" s="4"/>
    </row>
    <row r="8" spans="1:6" ht="10.5" customHeight="1" x14ac:dyDescent="0.25">
      <c r="A8" s="89"/>
      <c r="B8" s="89"/>
      <c r="C8" s="89"/>
      <c r="D8" s="89"/>
      <c r="E8" s="89"/>
      <c r="F8" s="4"/>
    </row>
    <row r="9" spans="1:6" ht="12" customHeight="1" thickBot="1" x14ac:dyDescent="0.3">
      <c r="A9" s="33">
        <v>1</v>
      </c>
      <c r="B9" s="34">
        <v>2</v>
      </c>
      <c r="C9" s="35" t="s">
        <v>65</v>
      </c>
      <c r="D9" s="35" t="s">
        <v>3</v>
      </c>
      <c r="E9" s="35" t="s">
        <v>4</v>
      </c>
      <c r="F9" s="4"/>
    </row>
    <row r="10" spans="1:6" ht="29.25" customHeight="1" x14ac:dyDescent="0.25">
      <c r="A10" s="50" t="s">
        <v>10</v>
      </c>
      <c r="B10" s="51" t="s">
        <v>6</v>
      </c>
      <c r="C10" s="52">
        <v>117841626.15000001</v>
      </c>
      <c r="D10" s="52">
        <v>-97752955.75</v>
      </c>
      <c r="E10" s="53">
        <f>D10/C10*100</f>
        <v>-82.952823160782557</v>
      </c>
      <c r="F10" s="4"/>
    </row>
    <row r="11" spans="1:6" ht="13.5" customHeight="1" thickBot="1" x14ac:dyDescent="0.3">
      <c r="A11" s="37" t="s">
        <v>7</v>
      </c>
      <c r="B11" s="38"/>
      <c r="C11" s="39"/>
      <c r="D11" s="39"/>
      <c r="E11" s="40"/>
      <c r="F11" s="4"/>
    </row>
    <row r="12" spans="1:6" ht="18" customHeight="1" x14ac:dyDescent="0.25">
      <c r="A12" s="41" t="s">
        <v>11</v>
      </c>
      <c r="B12" s="42" t="s">
        <v>6</v>
      </c>
      <c r="C12" s="43">
        <v>-41000000</v>
      </c>
      <c r="D12" s="43">
        <v>-55000000</v>
      </c>
      <c r="E12" s="36">
        <f>D12/C12*100</f>
        <v>134.14634146341464</v>
      </c>
      <c r="F12" s="4"/>
    </row>
    <row r="13" spans="1:6" ht="12" customHeight="1" thickBot="1" x14ac:dyDescent="0.3">
      <c r="A13" s="44" t="s">
        <v>12</v>
      </c>
      <c r="B13" s="38"/>
      <c r="C13" s="39"/>
      <c r="D13" s="39"/>
      <c r="E13" s="40"/>
      <c r="F13" s="4"/>
    </row>
    <row r="14" spans="1:6" ht="32.25" customHeight="1" thickBot="1" x14ac:dyDescent="0.3">
      <c r="A14" s="45" t="s">
        <v>13</v>
      </c>
      <c r="B14" s="38" t="s">
        <v>44</v>
      </c>
      <c r="C14" s="43">
        <v>-50000000</v>
      </c>
      <c r="D14" s="43">
        <v>-50000000</v>
      </c>
      <c r="E14" s="36">
        <f t="shared" ref="E14:E21" si="0">D14/C14*100</f>
        <v>100</v>
      </c>
      <c r="F14" s="4"/>
    </row>
    <row r="15" spans="1:6" ht="35.25" customHeight="1" thickBot="1" x14ac:dyDescent="0.3">
      <c r="A15" s="45" t="s">
        <v>14</v>
      </c>
      <c r="B15" s="38" t="s">
        <v>45</v>
      </c>
      <c r="C15" s="43">
        <v>-50000000</v>
      </c>
      <c r="D15" s="43">
        <v>-50000000</v>
      </c>
      <c r="E15" s="36">
        <f t="shared" si="0"/>
        <v>100</v>
      </c>
      <c r="F15" s="4"/>
    </row>
    <row r="16" spans="1:6" ht="51" customHeight="1" thickBot="1" x14ac:dyDescent="0.3">
      <c r="A16" s="45" t="s">
        <v>15</v>
      </c>
      <c r="B16" s="38" t="s">
        <v>46</v>
      </c>
      <c r="C16" s="43">
        <v>-50000000</v>
      </c>
      <c r="D16" s="43">
        <v>-50000000</v>
      </c>
      <c r="E16" s="36">
        <f t="shared" si="0"/>
        <v>100</v>
      </c>
      <c r="F16" s="4"/>
    </row>
    <row r="17" spans="1:6" ht="35.25" customHeight="1" thickBot="1" x14ac:dyDescent="0.3">
      <c r="A17" s="45" t="s">
        <v>16</v>
      </c>
      <c r="B17" s="38" t="s">
        <v>47</v>
      </c>
      <c r="C17" s="43">
        <v>9000000</v>
      </c>
      <c r="D17" s="43">
        <v>-5000000</v>
      </c>
      <c r="E17" s="36">
        <f t="shared" si="0"/>
        <v>-55.555555555555557</v>
      </c>
      <c r="F17" s="4"/>
    </row>
    <row r="18" spans="1:6" ht="31.5" customHeight="1" thickBot="1" x14ac:dyDescent="0.3">
      <c r="A18" s="45" t="s">
        <v>17</v>
      </c>
      <c r="B18" s="38" t="s">
        <v>48</v>
      </c>
      <c r="C18" s="43">
        <v>9000000</v>
      </c>
      <c r="D18" s="43">
        <v>-5000000</v>
      </c>
      <c r="E18" s="36">
        <f t="shared" si="0"/>
        <v>-55.555555555555557</v>
      </c>
      <c r="F18" s="4"/>
    </row>
    <row r="19" spans="1:6" ht="33.75" customHeight="1" thickBot="1" x14ac:dyDescent="0.3">
      <c r="A19" s="45" t="s">
        <v>18</v>
      </c>
      <c r="B19" s="38" t="s">
        <v>49</v>
      </c>
      <c r="C19" s="43">
        <v>-5000000</v>
      </c>
      <c r="D19" s="43">
        <v>-5000000</v>
      </c>
      <c r="E19" s="36">
        <f t="shared" si="0"/>
        <v>100</v>
      </c>
      <c r="F19" s="4"/>
    </row>
    <row r="20" spans="1:6" ht="45.75" customHeight="1" thickBot="1" x14ac:dyDescent="0.3">
      <c r="A20" s="45" t="s">
        <v>19</v>
      </c>
      <c r="B20" s="38" t="s">
        <v>50</v>
      </c>
      <c r="C20" s="43">
        <v>-5000000</v>
      </c>
      <c r="D20" s="43">
        <v>-5000000</v>
      </c>
      <c r="E20" s="36">
        <f t="shared" si="0"/>
        <v>100</v>
      </c>
      <c r="F20" s="4"/>
    </row>
    <row r="21" spans="1:6" ht="51.75" customHeight="1" thickBot="1" x14ac:dyDescent="0.3">
      <c r="A21" s="45" t="s">
        <v>20</v>
      </c>
      <c r="B21" s="38" t="s">
        <v>51</v>
      </c>
      <c r="C21" s="43">
        <v>-5000000</v>
      </c>
      <c r="D21" s="43">
        <v>-5000000</v>
      </c>
      <c r="E21" s="36">
        <f t="shared" si="0"/>
        <v>100</v>
      </c>
      <c r="F21" s="4"/>
    </row>
    <row r="22" spans="1:6" ht="34.5" customHeight="1" thickBot="1" x14ac:dyDescent="0.3">
      <c r="A22" s="45" t="s">
        <v>21</v>
      </c>
      <c r="B22" s="38" t="s">
        <v>52</v>
      </c>
      <c r="C22" s="43">
        <v>14000000</v>
      </c>
      <c r="D22" s="43" t="s">
        <v>8</v>
      </c>
      <c r="E22" s="36">
        <v>0</v>
      </c>
      <c r="F22" s="4"/>
    </row>
    <row r="23" spans="1:6" ht="48.75" customHeight="1" thickBot="1" x14ac:dyDescent="0.3">
      <c r="A23" s="45" t="s">
        <v>22</v>
      </c>
      <c r="B23" s="38" t="s">
        <v>53</v>
      </c>
      <c r="C23" s="43">
        <v>14000000</v>
      </c>
      <c r="D23" s="43" t="s">
        <v>8</v>
      </c>
      <c r="E23" s="36">
        <v>0</v>
      </c>
      <c r="F23" s="4"/>
    </row>
    <row r="24" spans="1:6" ht="63.75" customHeight="1" x14ac:dyDescent="0.25">
      <c r="A24" s="45" t="s">
        <v>23</v>
      </c>
      <c r="B24" s="38" t="s">
        <v>54</v>
      </c>
      <c r="C24" s="43">
        <v>14000000</v>
      </c>
      <c r="D24" s="43" t="s">
        <v>8</v>
      </c>
      <c r="E24" s="36">
        <v>0</v>
      </c>
      <c r="F24" s="4"/>
    </row>
    <row r="25" spans="1:6" ht="12.75" customHeight="1" x14ac:dyDescent="0.25">
      <c r="A25" s="46" t="s">
        <v>24</v>
      </c>
      <c r="B25" s="42" t="s">
        <v>6</v>
      </c>
      <c r="C25" s="43" t="s">
        <v>8</v>
      </c>
      <c r="D25" s="43" t="s">
        <v>8</v>
      </c>
      <c r="E25" s="47" t="s">
        <v>8</v>
      </c>
      <c r="F25" s="4"/>
    </row>
    <row r="26" spans="1:6" ht="12.95" customHeight="1" thickBot="1" x14ac:dyDescent="0.3">
      <c r="A26" s="48" t="s">
        <v>12</v>
      </c>
      <c r="B26" s="38"/>
      <c r="C26" s="39"/>
      <c r="D26" s="39"/>
      <c r="E26" s="40"/>
      <c r="F26" s="4"/>
    </row>
    <row r="27" spans="1:6" ht="14.1" customHeight="1" thickBot="1" x14ac:dyDescent="0.3">
      <c r="A27" s="46" t="s">
        <v>25</v>
      </c>
      <c r="B27" s="38" t="s">
        <v>55</v>
      </c>
      <c r="C27" s="43">
        <v>158841626.15000001</v>
      </c>
      <c r="D27" s="43">
        <v>-42752955.75</v>
      </c>
      <c r="E27" s="36">
        <f t="shared" ref="E27:E35" si="1">D27/C27*100</f>
        <v>-26.915460881536685</v>
      </c>
      <c r="F27" s="4"/>
    </row>
    <row r="28" spans="1:6" ht="14.1" customHeight="1" thickBot="1" x14ac:dyDescent="0.3">
      <c r="A28" s="46" t="s">
        <v>26</v>
      </c>
      <c r="B28" s="38" t="s">
        <v>56</v>
      </c>
      <c r="C28" s="43">
        <v>-2785557876.3899999</v>
      </c>
      <c r="D28" s="43">
        <v>-1346996916.02</v>
      </c>
      <c r="E28" s="36">
        <f t="shared" si="1"/>
        <v>48.3564505134486</v>
      </c>
      <c r="F28" s="4"/>
    </row>
    <row r="29" spans="1:6" ht="17.25" customHeight="1" thickBot="1" x14ac:dyDescent="0.3">
      <c r="A29" s="45" t="s">
        <v>27</v>
      </c>
      <c r="B29" s="38" t="s">
        <v>57</v>
      </c>
      <c r="C29" s="43">
        <v>-2785557876.3899999</v>
      </c>
      <c r="D29" s="43">
        <v>-1346996916.02</v>
      </c>
      <c r="E29" s="36">
        <f t="shared" si="1"/>
        <v>48.3564505134486</v>
      </c>
      <c r="F29" s="4"/>
    </row>
    <row r="30" spans="1:6" ht="18" customHeight="1" thickBot="1" x14ac:dyDescent="0.3">
      <c r="A30" s="45" t="s">
        <v>28</v>
      </c>
      <c r="B30" s="38" t="s">
        <v>58</v>
      </c>
      <c r="C30" s="43">
        <v>-2785557876.3899999</v>
      </c>
      <c r="D30" s="43">
        <v>-1346996916.02</v>
      </c>
      <c r="E30" s="36">
        <f t="shared" si="1"/>
        <v>48.3564505134486</v>
      </c>
      <c r="F30" s="4"/>
    </row>
    <row r="31" spans="1:6" ht="30.75" customHeight="1" thickBot="1" x14ac:dyDescent="0.3">
      <c r="A31" s="45" t="s">
        <v>29</v>
      </c>
      <c r="B31" s="38" t="s">
        <v>59</v>
      </c>
      <c r="C31" s="43">
        <v>-2785557876.3899999</v>
      </c>
      <c r="D31" s="43">
        <v>-1346996916.02</v>
      </c>
      <c r="E31" s="36">
        <f t="shared" si="1"/>
        <v>48.3564505134486</v>
      </c>
      <c r="F31" s="4"/>
    </row>
    <row r="32" spans="1:6" ht="20.25" customHeight="1" thickBot="1" x14ac:dyDescent="0.3">
      <c r="A32" s="46" t="s">
        <v>30</v>
      </c>
      <c r="B32" s="38" t="s">
        <v>60</v>
      </c>
      <c r="C32" s="43">
        <v>2944399502.54</v>
      </c>
      <c r="D32" s="43">
        <v>1304243960.27</v>
      </c>
      <c r="E32" s="36">
        <f t="shared" si="1"/>
        <v>44.295753994826036</v>
      </c>
      <c r="F32" s="4"/>
    </row>
    <row r="33" spans="1:6" ht="24" customHeight="1" thickBot="1" x14ac:dyDescent="0.3">
      <c r="A33" s="45" t="s">
        <v>31</v>
      </c>
      <c r="B33" s="49" t="s">
        <v>61</v>
      </c>
      <c r="C33" s="43">
        <v>2944399502.54</v>
      </c>
      <c r="D33" s="43">
        <v>1304243960.27</v>
      </c>
      <c r="E33" s="36">
        <f t="shared" si="1"/>
        <v>44.295753994826036</v>
      </c>
      <c r="F33" s="4"/>
    </row>
    <row r="34" spans="1:6" ht="21" customHeight="1" thickBot="1" x14ac:dyDescent="0.3">
      <c r="A34" s="45" t="s">
        <v>32</v>
      </c>
      <c r="B34" s="49" t="s">
        <v>62</v>
      </c>
      <c r="C34" s="43">
        <v>2944399502.54</v>
      </c>
      <c r="D34" s="43">
        <v>1304243960.27</v>
      </c>
      <c r="E34" s="36">
        <f t="shared" si="1"/>
        <v>44.295753994826036</v>
      </c>
      <c r="F34" s="4"/>
    </row>
    <row r="35" spans="1:6" ht="32.25" customHeight="1" thickBot="1" x14ac:dyDescent="0.3">
      <c r="A35" s="45" t="s">
        <v>33</v>
      </c>
      <c r="B35" s="49" t="s">
        <v>63</v>
      </c>
      <c r="C35" s="43">
        <v>2944399502.54</v>
      </c>
      <c r="D35" s="43">
        <v>1304243960.27</v>
      </c>
      <c r="E35" s="36">
        <f t="shared" si="1"/>
        <v>44.295753994826036</v>
      </c>
      <c r="F35" s="4"/>
    </row>
    <row r="36" spans="1:6" ht="7.5" customHeight="1" x14ac:dyDescent="0.25">
      <c r="A36" s="14"/>
      <c r="B36" s="15"/>
      <c r="C36" s="16"/>
      <c r="D36" s="17"/>
      <c r="E36" s="17"/>
      <c r="F36" s="4"/>
    </row>
    <row r="37" spans="1:6" ht="9.75" hidden="1" customHeight="1" x14ac:dyDescent="0.25">
      <c r="A37" s="5" t="s">
        <v>34</v>
      </c>
      <c r="B37" s="28"/>
      <c r="C37" s="18"/>
      <c r="D37" s="19"/>
      <c r="E37" s="19"/>
      <c r="F37" s="4"/>
    </row>
    <row r="38" spans="1:6" ht="9.75" hidden="1" customHeight="1" x14ac:dyDescent="0.25">
      <c r="A38" s="20" t="s">
        <v>35</v>
      </c>
      <c r="B38" s="27"/>
      <c r="C38" s="21"/>
      <c r="D38" s="22"/>
      <c r="E38" s="22"/>
      <c r="F38" s="4"/>
    </row>
    <row r="39" spans="1:6" ht="9.75" hidden="1" customHeight="1" x14ac:dyDescent="0.25">
      <c r="A39" s="23"/>
      <c r="B39" s="24"/>
      <c r="C39" s="19"/>
      <c r="D39" s="19"/>
      <c r="E39" s="19"/>
      <c r="F39" s="4"/>
    </row>
    <row r="40" spans="1:6" ht="12" hidden="1" customHeight="1" x14ac:dyDescent="0.25">
      <c r="A40" s="23"/>
      <c r="B40" s="24"/>
      <c r="C40" s="19"/>
      <c r="D40" s="19"/>
      <c r="E40" s="19"/>
      <c r="F40" s="4"/>
    </row>
    <row r="41" spans="1:6" ht="13.5" hidden="1" customHeight="1" x14ac:dyDescent="0.25">
      <c r="A41" s="18" t="s">
        <v>36</v>
      </c>
      <c r="B41" s="24"/>
      <c r="C41" s="9"/>
      <c r="D41" s="9"/>
      <c r="E41" s="19"/>
      <c r="F41" s="4"/>
    </row>
    <row r="42" spans="1:6" ht="10.5" hidden="1" customHeight="1" x14ac:dyDescent="0.25">
      <c r="A42" s="3" t="s">
        <v>37</v>
      </c>
      <c r="B42" s="29"/>
      <c r="C42" s="3"/>
      <c r="D42" s="3"/>
      <c r="E42" s="3"/>
      <c r="F42" s="4"/>
    </row>
    <row r="43" spans="1:6" ht="10.5" hidden="1" customHeight="1" x14ac:dyDescent="0.25">
      <c r="A43" s="20" t="s">
        <v>38</v>
      </c>
      <c r="B43" s="27"/>
      <c r="C43" s="3"/>
      <c r="D43" s="3"/>
      <c r="E43" s="3"/>
      <c r="F43" s="4"/>
    </row>
    <row r="44" spans="1:6" ht="16.5" hidden="1" customHeight="1" x14ac:dyDescent="0.25">
      <c r="A44" s="3"/>
      <c r="B44" s="24"/>
      <c r="C44" s="3"/>
      <c r="D44" s="3"/>
      <c r="E44" s="3"/>
      <c r="F44" s="4"/>
    </row>
    <row r="45" spans="1:6" ht="16.5" hidden="1" customHeight="1" x14ac:dyDescent="0.25">
      <c r="A45" s="5" t="s">
        <v>39</v>
      </c>
      <c r="B45" s="28"/>
      <c r="C45" s="3"/>
      <c r="D45" s="3"/>
      <c r="E45" s="3"/>
      <c r="F45" s="4"/>
    </row>
    <row r="46" spans="1:6" ht="12" hidden="1" customHeight="1" x14ac:dyDescent="0.25">
      <c r="A46" s="20" t="s">
        <v>40</v>
      </c>
      <c r="B46" s="27"/>
      <c r="C46" s="4"/>
      <c r="D46" s="3"/>
      <c r="E46" s="3"/>
      <c r="F46" s="4"/>
    </row>
    <row r="47" spans="1:6" ht="16.5" hidden="1" customHeight="1" x14ac:dyDescent="0.25">
      <c r="A47" s="5"/>
      <c r="B47" s="5"/>
      <c r="C47" s="24"/>
      <c r="D47" s="3"/>
      <c r="E47" s="3"/>
      <c r="F47" s="4"/>
    </row>
    <row r="48" spans="1:6" ht="16.5" hidden="1" customHeight="1" x14ac:dyDescent="0.25">
      <c r="A48" s="5" t="s">
        <v>41</v>
      </c>
      <c r="B48" s="23"/>
      <c r="C48" s="24"/>
      <c r="D48" s="2"/>
      <c r="E48" s="2"/>
      <c r="F48" s="4"/>
    </row>
    <row r="49" spans="1:6" hidden="1" x14ac:dyDescent="0.25">
      <c r="A49" s="25" t="s">
        <v>42</v>
      </c>
      <c r="B49" s="25"/>
      <c r="C49" s="25"/>
      <c r="D49" s="25"/>
      <c r="E49" s="25"/>
      <c r="F49" s="4"/>
    </row>
    <row r="50" spans="1:6" hidden="1" x14ac:dyDescent="0.25">
      <c r="A50" s="86" t="s">
        <v>42</v>
      </c>
      <c r="B50" s="87"/>
      <c r="C50" s="87"/>
      <c r="D50" s="87"/>
      <c r="E50" s="87"/>
      <c r="F50" s="4"/>
    </row>
    <row r="51" spans="1:6" hidden="1" x14ac:dyDescent="0.25">
      <c r="A51" s="26" t="s">
        <v>42</v>
      </c>
      <c r="B51" s="26"/>
      <c r="C51" s="26"/>
      <c r="D51" s="26"/>
      <c r="E51" s="26"/>
      <c r="F51" s="4"/>
    </row>
  </sheetData>
  <mergeCells count="8">
    <mergeCell ref="D1:E1"/>
    <mergeCell ref="A50:E50"/>
    <mergeCell ref="A4:A8"/>
    <mergeCell ref="B4:B8"/>
    <mergeCell ref="C4:C8"/>
    <mergeCell ref="D4:D8"/>
    <mergeCell ref="E4:E8"/>
    <mergeCell ref="A2:D2"/>
  </mergeCells>
  <pageMargins left="0.70833330000000005" right="0.70833330000000005" top="0.74791660000000004" bottom="0.74791660000000004" header="0.3152778" footer="0.3152778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5"/>
  <sheetViews>
    <sheetView tabSelected="1" zoomScale="124" zoomScaleNormal="124" workbookViewId="0">
      <selection activeCell="A2" sqref="A2:E2"/>
    </sheetView>
  </sheetViews>
  <sheetFormatPr defaultRowHeight="15" x14ac:dyDescent="0.25"/>
  <cols>
    <col min="1" max="1" width="45.85546875" customWidth="1"/>
    <col min="3" max="3" width="20.5703125" customWidth="1"/>
    <col min="4" max="4" width="18" customWidth="1"/>
    <col min="5" max="5" width="15.28515625" customWidth="1"/>
    <col min="6" max="6" width="16.42578125" customWidth="1"/>
  </cols>
  <sheetData>
    <row r="1" spans="1:6" ht="77.25" customHeight="1" x14ac:dyDescent="0.25">
      <c r="A1" s="7"/>
      <c r="B1" s="8"/>
      <c r="C1" s="9"/>
      <c r="D1" s="6"/>
      <c r="E1" s="85" t="s">
        <v>68</v>
      </c>
      <c r="F1" s="85"/>
    </row>
    <row r="2" spans="1:6" ht="68.25" customHeight="1" x14ac:dyDescent="0.25">
      <c r="A2" s="92" t="s">
        <v>70</v>
      </c>
      <c r="B2" s="93"/>
      <c r="C2" s="93"/>
      <c r="D2" s="93"/>
      <c r="E2" s="93"/>
      <c r="F2" s="54"/>
    </row>
    <row r="3" spans="1:6" ht="15.75" x14ac:dyDescent="0.25">
      <c r="A3" s="55"/>
      <c r="B3" s="56"/>
      <c r="C3" s="57"/>
      <c r="D3" s="58"/>
      <c r="E3" s="59"/>
      <c r="F3" s="31" t="s">
        <v>43</v>
      </c>
    </row>
    <row r="4" spans="1:6" x14ac:dyDescent="0.25">
      <c r="A4" s="94" t="s">
        <v>0</v>
      </c>
      <c r="B4" s="94" t="s">
        <v>66</v>
      </c>
      <c r="C4" s="94" t="s">
        <v>9</v>
      </c>
      <c r="D4" s="94" t="s">
        <v>1</v>
      </c>
      <c r="E4" s="94" t="s">
        <v>2</v>
      </c>
      <c r="F4" s="94" t="s">
        <v>64</v>
      </c>
    </row>
    <row r="5" spans="1:6" x14ac:dyDescent="0.25">
      <c r="A5" s="95"/>
      <c r="B5" s="95"/>
      <c r="C5" s="95"/>
      <c r="D5" s="95"/>
      <c r="E5" s="95"/>
      <c r="F5" s="95"/>
    </row>
    <row r="6" spans="1:6" x14ac:dyDescent="0.25">
      <c r="A6" s="95"/>
      <c r="B6" s="95"/>
      <c r="C6" s="95"/>
      <c r="D6" s="95"/>
      <c r="E6" s="95"/>
      <c r="F6" s="95"/>
    </row>
    <row r="7" spans="1:6" x14ac:dyDescent="0.25">
      <c r="A7" s="95"/>
      <c r="B7" s="95"/>
      <c r="C7" s="95"/>
      <c r="D7" s="95"/>
      <c r="E7" s="95"/>
      <c r="F7" s="95"/>
    </row>
    <row r="8" spans="1:6" ht="21" customHeight="1" x14ac:dyDescent="0.25">
      <c r="A8" s="95"/>
      <c r="B8" s="95"/>
      <c r="C8" s="95"/>
      <c r="D8" s="95"/>
      <c r="E8" s="95"/>
      <c r="F8" s="95"/>
    </row>
    <row r="9" spans="1:6" ht="16.5" thickBot="1" x14ac:dyDescent="0.3">
      <c r="A9" s="60">
        <v>1</v>
      </c>
      <c r="B9" s="61">
        <v>2</v>
      </c>
      <c r="C9" s="62">
        <v>3</v>
      </c>
      <c r="D9" s="63" t="s">
        <v>3</v>
      </c>
      <c r="E9" s="63" t="s">
        <v>4</v>
      </c>
      <c r="F9" s="63" t="s">
        <v>5</v>
      </c>
    </row>
    <row r="10" spans="1:6" ht="30" customHeight="1" x14ac:dyDescent="0.25">
      <c r="A10" s="80" t="s">
        <v>10</v>
      </c>
      <c r="B10" s="81">
        <v>444</v>
      </c>
      <c r="C10" s="82" t="s">
        <v>6</v>
      </c>
      <c r="D10" s="83">
        <v>117841626.15000001</v>
      </c>
      <c r="E10" s="83">
        <v>-97752955.75</v>
      </c>
      <c r="F10" s="84">
        <f>E10/D10*100</f>
        <v>-82.952823160782557</v>
      </c>
    </row>
    <row r="11" spans="1:6" ht="13.5" customHeight="1" thickBot="1" x14ac:dyDescent="0.3">
      <c r="A11" s="66" t="s">
        <v>7</v>
      </c>
      <c r="B11" s="67"/>
      <c r="C11" s="68"/>
      <c r="D11" s="69"/>
      <c r="E11" s="69"/>
      <c r="F11" s="70"/>
    </row>
    <row r="12" spans="1:6" ht="29.25" customHeight="1" thickBot="1" x14ac:dyDescent="0.3">
      <c r="A12" s="71" t="s">
        <v>11</v>
      </c>
      <c r="B12" s="64">
        <v>444</v>
      </c>
      <c r="C12" s="72" t="s">
        <v>6</v>
      </c>
      <c r="D12" s="73">
        <v>-41000000</v>
      </c>
      <c r="E12" s="73">
        <v>-55000000</v>
      </c>
      <c r="F12" s="65">
        <f>E12/D12*100</f>
        <v>134.14634146341464</v>
      </c>
    </row>
    <row r="13" spans="1:6" ht="14.25" customHeight="1" thickBot="1" x14ac:dyDescent="0.3">
      <c r="A13" s="74" t="s">
        <v>12</v>
      </c>
      <c r="B13" s="64"/>
      <c r="C13" s="68"/>
      <c r="D13" s="69"/>
      <c r="E13" s="69"/>
      <c r="F13" s="70"/>
    </row>
    <row r="14" spans="1:6" ht="31.5" customHeight="1" thickBot="1" x14ac:dyDescent="0.3">
      <c r="A14" s="75" t="s">
        <v>13</v>
      </c>
      <c r="B14" s="64">
        <v>444</v>
      </c>
      <c r="C14" s="68" t="s">
        <v>44</v>
      </c>
      <c r="D14" s="73">
        <v>-50000000</v>
      </c>
      <c r="E14" s="73">
        <v>-50000000</v>
      </c>
      <c r="F14" s="65">
        <f t="shared" ref="F14:F21" si="0">E14/D14*100</f>
        <v>100</v>
      </c>
    </row>
    <row r="15" spans="1:6" ht="46.5" customHeight="1" thickBot="1" x14ac:dyDescent="0.3">
      <c r="A15" s="75" t="s">
        <v>14</v>
      </c>
      <c r="B15" s="64">
        <v>444</v>
      </c>
      <c r="C15" s="68" t="s">
        <v>45</v>
      </c>
      <c r="D15" s="73">
        <v>-50000000</v>
      </c>
      <c r="E15" s="73">
        <v>-50000000</v>
      </c>
      <c r="F15" s="65">
        <f t="shared" si="0"/>
        <v>100</v>
      </c>
    </row>
    <row r="16" spans="1:6" ht="36" customHeight="1" thickBot="1" x14ac:dyDescent="0.3">
      <c r="A16" s="75" t="s">
        <v>15</v>
      </c>
      <c r="B16" s="64">
        <v>444</v>
      </c>
      <c r="C16" s="68" t="s">
        <v>46</v>
      </c>
      <c r="D16" s="73">
        <v>-50000000</v>
      </c>
      <c r="E16" s="73">
        <v>-50000000</v>
      </c>
      <c r="F16" s="65">
        <f t="shared" si="0"/>
        <v>100</v>
      </c>
    </row>
    <row r="17" spans="1:6" ht="32.25" customHeight="1" thickBot="1" x14ac:dyDescent="0.3">
      <c r="A17" s="75" t="s">
        <v>16</v>
      </c>
      <c r="B17" s="64">
        <v>444</v>
      </c>
      <c r="C17" s="68" t="s">
        <v>47</v>
      </c>
      <c r="D17" s="73">
        <v>9000000</v>
      </c>
      <c r="E17" s="73">
        <v>-5000000</v>
      </c>
      <c r="F17" s="65">
        <f t="shared" si="0"/>
        <v>-55.555555555555557</v>
      </c>
    </row>
    <row r="18" spans="1:6" ht="49.5" customHeight="1" thickBot="1" x14ac:dyDescent="0.3">
      <c r="A18" s="75" t="s">
        <v>17</v>
      </c>
      <c r="B18" s="64">
        <v>444</v>
      </c>
      <c r="C18" s="68" t="s">
        <v>48</v>
      </c>
      <c r="D18" s="73">
        <v>9000000</v>
      </c>
      <c r="E18" s="73">
        <v>-5000000</v>
      </c>
      <c r="F18" s="65">
        <f t="shared" si="0"/>
        <v>-55.555555555555557</v>
      </c>
    </row>
    <row r="19" spans="1:6" ht="45.75" customHeight="1" thickBot="1" x14ac:dyDescent="0.3">
      <c r="A19" s="75" t="s">
        <v>18</v>
      </c>
      <c r="B19" s="64">
        <v>444</v>
      </c>
      <c r="C19" s="68" t="s">
        <v>49</v>
      </c>
      <c r="D19" s="73">
        <v>-5000000</v>
      </c>
      <c r="E19" s="73">
        <v>-5000000</v>
      </c>
      <c r="F19" s="65">
        <f t="shared" si="0"/>
        <v>100</v>
      </c>
    </row>
    <row r="20" spans="1:6" ht="63" customHeight="1" thickBot="1" x14ac:dyDescent="0.3">
      <c r="A20" s="75" t="s">
        <v>19</v>
      </c>
      <c r="B20" s="64">
        <v>444</v>
      </c>
      <c r="C20" s="68" t="s">
        <v>50</v>
      </c>
      <c r="D20" s="73">
        <v>-5000000</v>
      </c>
      <c r="E20" s="73">
        <v>-5000000</v>
      </c>
      <c r="F20" s="65">
        <f t="shared" si="0"/>
        <v>100</v>
      </c>
    </row>
    <row r="21" spans="1:6" ht="59.25" customHeight="1" thickBot="1" x14ac:dyDescent="0.3">
      <c r="A21" s="75" t="s">
        <v>20</v>
      </c>
      <c r="B21" s="64">
        <v>444</v>
      </c>
      <c r="C21" s="68" t="s">
        <v>51</v>
      </c>
      <c r="D21" s="73">
        <v>-5000000</v>
      </c>
      <c r="E21" s="73">
        <v>-5000000</v>
      </c>
      <c r="F21" s="65">
        <f t="shared" si="0"/>
        <v>100</v>
      </c>
    </row>
    <row r="22" spans="1:6" ht="49.5" customHeight="1" thickBot="1" x14ac:dyDescent="0.3">
      <c r="A22" s="75" t="s">
        <v>21</v>
      </c>
      <c r="B22" s="64">
        <v>444</v>
      </c>
      <c r="C22" s="68" t="s">
        <v>52</v>
      </c>
      <c r="D22" s="73">
        <v>14000000</v>
      </c>
      <c r="E22" s="73" t="s">
        <v>8</v>
      </c>
      <c r="F22" s="65">
        <v>0</v>
      </c>
    </row>
    <row r="23" spans="1:6" ht="49.5" customHeight="1" thickBot="1" x14ac:dyDescent="0.3">
      <c r="A23" s="75" t="s">
        <v>22</v>
      </c>
      <c r="B23" s="64">
        <v>444</v>
      </c>
      <c r="C23" s="68" t="s">
        <v>53</v>
      </c>
      <c r="D23" s="73">
        <v>14000000</v>
      </c>
      <c r="E23" s="73" t="s">
        <v>8</v>
      </c>
      <c r="F23" s="65">
        <v>0</v>
      </c>
    </row>
    <row r="24" spans="1:6" ht="81.75" customHeight="1" thickBot="1" x14ac:dyDescent="0.3">
      <c r="A24" s="75" t="s">
        <v>23</v>
      </c>
      <c r="B24" s="64">
        <v>444</v>
      </c>
      <c r="C24" s="68" t="s">
        <v>54</v>
      </c>
      <c r="D24" s="73">
        <v>14000000</v>
      </c>
      <c r="E24" s="73" t="s">
        <v>8</v>
      </c>
      <c r="F24" s="65">
        <v>0</v>
      </c>
    </row>
    <row r="25" spans="1:6" ht="34.5" customHeight="1" thickBot="1" x14ac:dyDescent="0.3">
      <c r="A25" s="76" t="s">
        <v>24</v>
      </c>
      <c r="B25" s="64">
        <v>444</v>
      </c>
      <c r="C25" s="72" t="s">
        <v>6</v>
      </c>
      <c r="D25" s="73" t="s">
        <v>8</v>
      </c>
      <c r="E25" s="73" t="s">
        <v>8</v>
      </c>
      <c r="F25" s="77" t="s">
        <v>8</v>
      </c>
    </row>
    <row r="26" spans="1:6" ht="16.5" thickBot="1" x14ac:dyDescent="0.3">
      <c r="A26" s="78" t="s">
        <v>12</v>
      </c>
      <c r="B26" s="64">
        <v>444</v>
      </c>
      <c r="C26" s="68"/>
      <c r="D26" s="69"/>
      <c r="E26" s="69"/>
      <c r="F26" s="70"/>
    </row>
    <row r="27" spans="1:6" ht="14.25" customHeight="1" thickBot="1" x14ac:dyDescent="0.3">
      <c r="A27" s="76" t="s">
        <v>25</v>
      </c>
      <c r="B27" s="64">
        <v>444</v>
      </c>
      <c r="C27" s="68" t="s">
        <v>55</v>
      </c>
      <c r="D27" s="73">
        <v>158841626.15000001</v>
      </c>
      <c r="E27" s="73">
        <v>-42752955.75</v>
      </c>
      <c r="F27" s="65">
        <f t="shared" ref="F27:F35" si="1">E27/D27*100</f>
        <v>-26.915460881536685</v>
      </c>
    </row>
    <row r="28" spans="1:6" ht="13.5" customHeight="1" thickBot="1" x14ac:dyDescent="0.3">
      <c r="A28" s="76" t="s">
        <v>26</v>
      </c>
      <c r="B28" s="64">
        <v>444</v>
      </c>
      <c r="C28" s="68" t="s">
        <v>56</v>
      </c>
      <c r="D28" s="73">
        <v>-2785557876.3899999</v>
      </c>
      <c r="E28" s="73">
        <v>-1346996916.02</v>
      </c>
      <c r="F28" s="65">
        <f t="shared" si="1"/>
        <v>48.3564505134486</v>
      </c>
    </row>
    <row r="29" spans="1:6" ht="40.5" customHeight="1" thickBot="1" x14ac:dyDescent="0.3">
      <c r="A29" s="75" t="s">
        <v>27</v>
      </c>
      <c r="B29" s="64">
        <v>444</v>
      </c>
      <c r="C29" s="68" t="s">
        <v>57</v>
      </c>
      <c r="D29" s="73">
        <v>-2785557876.3899999</v>
      </c>
      <c r="E29" s="73">
        <v>-1346996916.02</v>
      </c>
      <c r="F29" s="65">
        <f t="shared" si="1"/>
        <v>48.3564505134486</v>
      </c>
    </row>
    <row r="30" spans="1:6" ht="32.25" thickBot="1" x14ac:dyDescent="0.3">
      <c r="A30" s="75" t="s">
        <v>28</v>
      </c>
      <c r="B30" s="64">
        <v>444</v>
      </c>
      <c r="C30" s="68" t="s">
        <v>58</v>
      </c>
      <c r="D30" s="73">
        <v>-2785557876.3899999</v>
      </c>
      <c r="E30" s="73">
        <v>-1346996916.02</v>
      </c>
      <c r="F30" s="65">
        <f t="shared" si="1"/>
        <v>48.3564505134486</v>
      </c>
    </row>
    <row r="31" spans="1:6" ht="32.25" thickBot="1" x14ac:dyDescent="0.3">
      <c r="A31" s="75" t="s">
        <v>29</v>
      </c>
      <c r="B31" s="64">
        <v>444</v>
      </c>
      <c r="C31" s="68" t="s">
        <v>59</v>
      </c>
      <c r="D31" s="73">
        <v>-2785557876.3899999</v>
      </c>
      <c r="E31" s="73">
        <v>-1346996916.02</v>
      </c>
      <c r="F31" s="65">
        <f t="shared" si="1"/>
        <v>48.3564505134486</v>
      </c>
    </row>
    <row r="32" spans="1:6" ht="16.5" thickBot="1" x14ac:dyDescent="0.3">
      <c r="A32" s="76" t="s">
        <v>30</v>
      </c>
      <c r="B32" s="64">
        <v>444</v>
      </c>
      <c r="C32" s="68" t="s">
        <v>60</v>
      </c>
      <c r="D32" s="73">
        <v>2944399502.54</v>
      </c>
      <c r="E32" s="73">
        <v>1304243960.27</v>
      </c>
      <c r="F32" s="65">
        <f t="shared" si="1"/>
        <v>44.295753994826036</v>
      </c>
    </row>
    <row r="33" spans="1:6" ht="32.25" thickBot="1" x14ac:dyDescent="0.3">
      <c r="A33" s="75" t="s">
        <v>31</v>
      </c>
      <c r="B33" s="64">
        <v>444</v>
      </c>
      <c r="C33" s="79" t="s">
        <v>61</v>
      </c>
      <c r="D33" s="73">
        <v>2944399502.54</v>
      </c>
      <c r="E33" s="73">
        <v>1304243960.27</v>
      </c>
      <c r="F33" s="65">
        <f t="shared" si="1"/>
        <v>44.295753994826036</v>
      </c>
    </row>
    <row r="34" spans="1:6" ht="32.25" thickBot="1" x14ac:dyDescent="0.3">
      <c r="A34" s="75" t="s">
        <v>32</v>
      </c>
      <c r="B34" s="64">
        <v>444</v>
      </c>
      <c r="C34" s="79" t="s">
        <v>62</v>
      </c>
      <c r="D34" s="73">
        <v>2944399502.54</v>
      </c>
      <c r="E34" s="73">
        <v>1304243960.27</v>
      </c>
      <c r="F34" s="65">
        <f t="shared" si="1"/>
        <v>44.295753994826036</v>
      </c>
    </row>
    <row r="35" spans="1:6" ht="34.5" customHeight="1" x14ac:dyDescent="0.25">
      <c r="A35" s="75" t="s">
        <v>33</v>
      </c>
      <c r="B35" s="64">
        <v>444</v>
      </c>
      <c r="C35" s="79" t="s">
        <v>63</v>
      </c>
      <c r="D35" s="73">
        <v>2944399502.54</v>
      </c>
      <c r="E35" s="73">
        <v>1304243960.27</v>
      </c>
      <c r="F35" s="65">
        <f t="shared" si="1"/>
        <v>44.295753994826036</v>
      </c>
    </row>
  </sheetData>
  <mergeCells count="8">
    <mergeCell ref="E1:F1"/>
    <mergeCell ref="A2:E2"/>
    <mergeCell ref="A4:A8"/>
    <mergeCell ref="B4:B8"/>
    <mergeCell ref="C4:C8"/>
    <mergeCell ref="D4:D8"/>
    <mergeCell ref="E4:E8"/>
    <mergeCell ref="F4:F8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F829BF9-38C4-48E7-8674-0CA658E458F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источники по кодам групп</vt:lpstr>
      <vt:lpstr>источники по ГРБС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1</cp:lastModifiedBy>
  <cp:lastPrinted>2018-10-08T09:22:19Z</cp:lastPrinted>
  <dcterms:created xsi:type="dcterms:W3CDTF">2018-07-06T08:10:00Z</dcterms:created>
  <dcterms:modified xsi:type="dcterms:W3CDTF">2018-10-10T10:05:18Z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C:\inetpub\svod.mfnso.ru\temp\ReportManager\SV_0503117M_20160101_253.xlsx</vt:lpwstr>
  </property>
  <property fmtid="{D5CDD505-2E9C-101B-9397-08002B2CF9AE}" pid="3" name="Report Name">
    <vt:lpwstr>C__inetpub_svod.mfnso.ru_temp_ReportManager_SV_0503117M_20160101_253.xlsx</vt:lpwstr>
  </property>
</Properties>
</file>