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Бюджетный отдел\Бюджет\2025\Внесение_изменений_Апрель\Решение_Приложения\"/>
    </mc:Choice>
  </mc:AlternateContent>
  <bookViews>
    <workbookView xWindow="32760" yWindow="32760" windowWidth="16380" windowHeight="8196" tabRatio="991"/>
  </bookViews>
  <sheets>
    <sheet name="источники 2025-2027" sheetId="2" r:id="rId1"/>
  </sheets>
  <definedNames>
    <definedName name="_xlnm.Print_Titles" localSheetId="0">'источники 2025-2027'!$11:$11</definedName>
    <definedName name="_xlnm.Print_Area" localSheetId="0">'источники 2025-2027'!$A$1:$E$28</definedName>
  </definedNames>
  <calcPr calcId="162913"/>
</workbook>
</file>

<file path=xl/calcChain.xml><?xml version="1.0" encoding="utf-8"?>
<calcChain xmlns="http://schemas.openxmlformats.org/spreadsheetml/2006/main">
  <c r="C18" i="2" l="1"/>
  <c r="C17" i="2" s="1"/>
  <c r="C16" i="2" s="1"/>
  <c r="C15" i="2" s="1"/>
  <c r="C14" i="2" s="1"/>
  <c r="C13" i="2" s="1"/>
  <c r="C12" i="2" s="1"/>
  <c r="C22" i="2"/>
  <c r="C21" i="2"/>
  <c r="C20" i="2" s="1"/>
  <c r="D18" i="2"/>
  <c r="D17" i="2"/>
  <c r="D16" i="2"/>
  <c r="E18" i="2"/>
  <c r="E17" i="2"/>
  <c r="E16" i="2"/>
  <c r="D22" i="2"/>
  <c r="D21" i="2" s="1"/>
  <c r="D20" i="2" s="1"/>
  <c r="E22" i="2"/>
  <c r="E21" i="2"/>
  <c r="E20" i="2" s="1"/>
  <c r="E15" i="2" s="1"/>
  <c r="E14" i="2" s="1"/>
  <c r="E13" i="2" s="1"/>
  <c r="E12" i="2" s="1"/>
  <c r="D15" i="2" l="1"/>
  <c r="D14" i="2" s="1"/>
  <c r="D13" i="2" s="1"/>
  <c r="D12" i="2" s="1"/>
</calcChain>
</file>

<file path=xl/sharedStrings.xml><?xml version="1.0" encoding="utf-8"?>
<sst xmlns="http://schemas.openxmlformats.org/spreadsheetml/2006/main" count="42" uniqueCount="40">
  <si>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</si>
  <si>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</si>
  <si>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 xml:space="preserve"> 444 90 00 00 00 00 0000 000</t>
  </si>
  <si>
    <t>Источники финансирования дефицита бюджета - всего</t>
  </si>
  <si>
    <t xml:space="preserve"> 444 01 00 00 00 00 0000 000</t>
  </si>
  <si>
    <t>ИСТОЧНИКИ ВНУТРЕННЕГО ФИНАНСИРОВАНИЯ ДЕФИЦИТА БЮДЖЕТА МУНИЦИПАЛЬНОГО РАЙОНА</t>
  </si>
  <si>
    <t xml:space="preserve"> </t>
  </si>
  <si>
    <t>Изменение остатков средств на счетах по учету средств бюджета</t>
  </si>
  <si>
    <t xml:space="preserve"> 444 01 05 00 00 00 0000 000</t>
  </si>
  <si>
    <t>Изменение остатков средств на счетах по учету средств бюджетов</t>
  </si>
  <si>
    <t xml:space="preserve">    </t>
  </si>
  <si>
    <t xml:space="preserve"> 444 01 05 00 00 00 0000 500</t>
  </si>
  <si>
    <t>Увеличение остатков средств бюджетов</t>
  </si>
  <si>
    <t xml:space="preserve"> 444 01 05 02 00 00 0000 500</t>
  </si>
  <si>
    <t>Увеличение прочих остатков средств бюджетов</t>
  </si>
  <si>
    <t xml:space="preserve"> 444 01 05 02 01 00 0000 510</t>
  </si>
  <si>
    <t>Увеличение прочих остатков денежных средств бюджетов</t>
  </si>
  <si>
    <t xml:space="preserve"> 444 01 05 02 01 05 0000 510</t>
  </si>
  <si>
    <t>Увеличение прочих остатков денежных средств бюджетов муниципальных районов</t>
  </si>
  <si>
    <t xml:space="preserve"> 444 01 05 00 00 00 0000 600</t>
  </si>
  <si>
    <t>Уменьшение остатков средств бюджетов</t>
  </si>
  <si>
    <t xml:space="preserve"> 444 01 05 02 00 00 0000 600</t>
  </si>
  <si>
    <t>Уменьшение прочих остатков средств бюджетов</t>
  </si>
  <si>
    <t xml:space="preserve"> 444 01 05 02 01 00 0000 610</t>
  </si>
  <si>
    <t>Уменьшение прочих остатков денежных средств бюджетов</t>
  </si>
  <si>
    <t xml:space="preserve"> 444 01 05 02 01 05 0000 610</t>
  </si>
  <si>
    <t>Уменьшение прочих остатков денежных средств бюджетов муниципальных районов</t>
  </si>
  <si>
    <t xml:space="preserve"> 444 01 06 00 00 00 0000 000</t>
  </si>
  <si>
    <t>Иные источники внутреннего финансирования дефицитов бюджетов</t>
  </si>
  <si>
    <t xml:space="preserve">к решению Совета депутатов </t>
  </si>
  <si>
    <t xml:space="preserve">Новосибирского района Новосибирской области </t>
  </si>
  <si>
    <t xml:space="preserve">"О бюджете Новосибирского района Новосибирской области </t>
  </si>
  <si>
    <t>_________________________</t>
  </si>
  <si>
    <t>тыс.рублей</t>
  </si>
  <si>
    <t>Приложение 9</t>
  </si>
  <si>
    <t>2025 год</t>
  </si>
  <si>
    <t>2026 год</t>
  </si>
  <si>
    <t>на 2025 год и плановый период 2026 и 2027 годов"</t>
  </si>
  <si>
    <t>2027 год</t>
  </si>
  <si>
    <t>Источники финансирования дефицита бюджета Новосибирского района на 2025 год и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</si>
</sst>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26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9" fontId="2" fillId="2" borderId="1">
      <alignment horizontal="left" vertical="top" wrapText="1"/>
    </xf>
  </cellStyleXfs>
  <cellXfs count="36">
    <xf numFmtId="0" fontId="0" fillId="0" borderId="0" xfId="0"/>
    <xf numFmtId="4" fontId="5" fillId="3" borderId="0" xfId="0" applyNumberFormat="1" applyFont="1" applyFill="1"/>
    <xf numFmtId="0" fontId="5" fillId="0" borderId="0" xfId="0" applyFont="1"/>
    <xf numFmtId="0" fontId="5" fillId="0" borderId="0" xfId="0" applyFont="1" applyProtection="1">
      <protection hidden="1"/>
    </xf>
    <xf numFmtId="4" fontId="3" fillId="3" borderId="0" xfId="0" applyNumberFormat="1" applyFont="1" applyFill="1" applyAlignment="1">
      <alignment vertical="center"/>
    </xf>
    <xf numFmtId="164" fontId="3" fillId="3" borderId="0" xfId="0" applyNumberFormat="1" applyFont="1" applyFill="1" applyAlignment="1">
      <alignment vertical="center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vertical="center" wrapText="1"/>
    </xf>
    <xf numFmtId="164" fontId="4" fillId="3" borderId="1" xfId="0" applyNumberFormat="1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horizontal="center" vertical="center"/>
    </xf>
    <xf numFmtId="4" fontId="5" fillId="3" borderId="0" xfId="0" applyNumberFormat="1" applyFont="1" applyFill="1" applyAlignment="1">
      <alignment vertical="center"/>
    </xf>
    <xf numFmtId="164" fontId="5" fillId="3" borderId="0" xfId="0" applyNumberFormat="1" applyFont="1" applyFill="1" applyAlignment="1">
      <alignment vertical="center"/>
    </xf>
    <xf numFmtId="4" fontId="3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4" fontId="3" fillId="0" borderId="0" xfId="0" applyNumberFormat="1" applyFont="1" applyFill="1" applyBorder="1" applyAlignment="1">
      <alignment horizontal="left" vertical="center" wrapText="1"/>
    </xf>
    <xf numFmtId="164" fontId="3" fillId="0" borderId="0" xfId="0" applyNumberFormat="1" applyFont="1" applyFill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Alignment="1">
      <alignment horizontal="right" vertical="center"/>
    </xf>
    <xf numFmtId="4" fontId="5" fillId="0" borderId="0" xfId="0" applyNumberFormat="1" applyFont="1" applyFill="1" applyAlignment="1">
      <alignment vertical="center"/>
    </xf>
    <xf numFmtId="164" fontId="5" fillId="0" borderId="0" xfId="0" applyNumberFormat="1" applyFont="1" applyFill="1" applyAlignment="1">
      <alignment vertical="center"/>
    </xf>
    <xf numFmtId="0" fontId="5" fillId="0" borderId="0" xfId="0" applyNumberFormat="1" applyFont="1" applyFill="1" applyAlignment="1" applyProtection="1">
      <alignment vertical="center"/>
      <protection hidden="1"/>
    </xf>
    <xf numFmtId="0" fontId="5" fillId="0" borderId="0" xfId="0" applyNumberFormat="1" applyFont="1" applyFill="1" applyAlignment="1" applyProtection="1">
      <alignment vertical="center" wrapText="1"/>
      <protection hidden="1"/>
    </xf>
    <xf numFmtId="0" fontId="5" fillId="0" borderId="0" xfId="0" applyFont="1" applyFill="1" applyAlignment="1" applyProtection="1">
      <alignment horizontal="right" vertical="center"/>
      <protection hidden="1"/>
    </xf>
    <xf numFmtId="0" fontId="5" fillId="0" borderId="0" xfId="0" applyFont="1" applyFill="1" applyAlignment="1">
      <alignment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 vertical="center" wrapText="1"/>
      <protection hidden="1"/>
    </xf>
    <xf numFmtId="4" fontId="5" fillId="3" borderId="0" xfId="0" applyNumberFormat="1" applyFont="1" applyFill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Alignment="1">
      <alignment horizontal="right" vertical="center"/>
    </xf>
  </cellXfs>
  <cellStyles count="4">
    <cellStyle name="Обычный" xfId="0" builtinId="0"/>
    <cellStyle name="Обычный 2" xfId="1"/>
    <cellStyle name="Обычный 2 2" xfId="2"/>
    <cellStyle name="Свойства элементов измерения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abSelected="1" view="pageBreakPreview" zoomScale="89" zoomScaleSheetLayoutView="89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C24" sqref="C24"/>
    </sheetView>
  </sheetViews>
  <sheetFormatPr defaultColWidth="9.109375" defaultRowHeight="13.2" x14ac:dyDescent="0.25"/>
  <cols>
    <col min="1" max="1" width="30.6640625" style="14" customWidth="1"/>
    <col min="2" max="2" width="71.109375" style="14" customWidth="1"/>
    <col min="3" max="3" width="14.109375" style="15" customWidth="1"/>
    <col min="4" max="4" width="13.33203125" style="15" customWidth="1"/>
    <col min="5" max="5" width="13.5546875" style="15" customWidth="1"/>
    <col min="6" max="6" width="25.44140625" style="1" customWidth="1"/>
    <col min="7" max="16384" width="9.109375" style="1"/>
  </cols>
  <sheetData>
    <row r="1" spans="1:11" x14ac:dyDescent="0.25">
      <c r="A1" s="25"/>
      <c r="B1" s="25"/>
      <c r="C1" s="26"/>
      <c r="D1" s="35" t="s">
        <v>34</v>
      </c>
      <c r="E1" s="35"/>
    </row>
    <row r="2" spans="1:11" s="2" customFormat="1" x14ac:dyDescent="0.25">
      <c r="A2" s="27"/>
      <c r="B2" s="25"/>
      <c r="C2" s="32" t="s">
        <v>29</v>
      </c>
      <c r="D2" s="32"/>
      <c r="E2" s="32"/>
    </row>
    <row r="3" spans="1:11" s="2" customFormat="1" x14ac:dyDescent="0.25">
      <c r="A3" s="28"/>
      <c r="B3" s="28"/>
      <c r="C3" s="28"/>
      <c r="D3" s="28"/>
      <c r="E3" s="29" t="s">
        <v>30</v>
      </c>
    </row>
    <row r="4" spans="1:11" s="2" customFormat="1" x14ac:dyDescent="0.25">
      <c r="A4" s="30"/>
      <c r="B4" s="30"/>
      <c r="C4" s="31"/>
      <c r="D4" s="31"/>
      <c r="E4" s="31" t="s">
        <v>31</v>
      </c>
      <c r="F4" s="3"/>
    </row>
    <row r="5" spans="1:11" s="2" customFormat="1" x14ac:dyDescent="0.25">
      <c r="A5" s="28"/>
      <c r="B5" s="28"/>
      <c r="C5" s="28"/>
      <c r="D5" s="28"/>
      <c r="E5" s="29" t="s">
        <v>37</v>
      </c>
    </row>
    <row r="6" spans="1:11" ht="15.6" x14ac:dyDescent="0.25">
      <c r="A6" s="16"/>
      <c r="B6" s="16"/>
      <c r="C6" s="17"/>
      <c r="D6" s="18"/>
      <c r="E6" s="18"/>
    </row>
    <row r="7" spans="1:11" ht="15.6" x14ac:dyDescent="0.25">
      <c r="A7" s="16"/>
      <c r="B7" s="16"/>
      <c r="C7" s="17"/>
      <c r="D7" s="19"/>
      <c r="E7" s="17"/>
    </row>
    <row r="8" spans="1:11" ht="15.6" x14ac:dyDescent="0.25">
      <c r="A8" s="34" t="s">
        <v>39</v>
      </c>
      <c r="B8" s="34"/>
      <c r="C8" s="34"/>
      <c r="D8" s="34"/>
      <c r="E8" s="34"/>
    </row>
    <row r="9" spans="1:11" ht="15.6" x14ac:dyDescent="0.25">
      <c r="A9" s="34"/>
      <c r="B9" s="34"/>
      <c r="C9" s="34"/>
      <c r="D9" s="34"/>
      <c r="E9" s="17"/>
    </row>
    <row r="10" spans="1:11" ht="15.6" x14ac:dyDescent="0.25">
      <c r="A10" s="16"/>
      <c r="B10" s="16"/>
      <c r="C10" s="17"/>
      <c r="D10" s="17"/>
      <c r="E10" s="24" t="s">
        <v>33</v>
      </c>
    </row>
    <row r="11" spans="1:11" ht="62.4" x14ac:dyDescent="0.25">
      <c r="A11" s="20" t="s">
        <v>0</v>
      </c>
      <c r="B11" s="21" t="s">
        <v>1</v>
      </c>
      <c r="C11" s="22" t="s">
        <v>35</v>
      </c>
      <c r="D11" s="23" t="s">
        <v>36</v>
      </c>
      <c r="E11" s="23" t="s">
        <v>38</v>
      </c>
    </row>
    <row r="12" spans="1:11" ht="31.5" customHeight="1" x14ac:dyDescent="0.25">
      <c r="A12" s="6" t="s">
        <v>2</v>
      </c>
      <c r="B12" s="7" t="s">
        <v>3</v>
      </c>
      <c r="C12" s="8">
        <f t="shared" ref="C12:E14" si="0">C13</f>
        <v>1266868.6000000015</v>
      </c>
      <c r="D12" s="8">
        <f t="shared" si="0"/>
        <v>0</v>
      </c>
      <c r="E12" s="8">
        <f t="shared" si="0"/>
        <v>0</v>
      </c>
    </row>
    <row r="13" spans="1:11" ht="31.2" x14ac:dyDescent="0.25">
      <c r="A13" s="6" t="s">
        <v>4</v>
      </c>
      <c r="B13" s="7" t="s">
        <v>5</v>
      </c>
      <c r="C13" s="8">
        <f t="shared" si="0"/>
        <v>1266868.6000000015</v>
      </c>
      <c r="D13" s="8">
        <f t="shared" si="0"/>
        <v>0</v>
      </c>
      <c r="E13" s="8">
        <f t="shared" si="0"/>
        <v>0</v>
      </c>
      <c r="G13" s="1" t="s">
        <v>6</v>
      </c>
    </row>
    <row r="14" spans="1:11" ht="15.6" x14ac:dyDescent="0.25">
      <c r="A14" s="9" t="s">
        <v>4</v>
      </c>
      <c r="B14" s="10" t="s">
        <v>7</v>
      </c>
      <c r="C14" s="11">
        <f t="shared" si="0"/>
        <v>1266868.6000000015</v>
      </c>
      <c r="D14" s="11">
        <f t="shared" si="0"/>
        <v>0</v>
      </c>
      <c r="E14" s="11">
        <f t="shared" si="0"/>
        <v>0</v>
      </c>
    </row>
    <row r="15" spans="1:11" ht="15.6" x14ac:dyDescent="0.25">
      <c r="A15" s="9" t="s">
        <v>8</v>
      </c>
      <c r="B15" s="10" t="s">
        <v>9</v>
      </c>
      <c r="C15" s="11">
        <f>C16+C20</f>
        <v>1266868.6000000015</v>
      </c>
      <c r="D15" s="11">
        <f>D16+D20</f>
        <v>0</v>
      </c>
      <c r="E15" s="11">
        <f>E16+E20</f>
        <v>0</v>
      </c>
      <c r="H15" s="1" t="s">
        <v>10</v>
      </c>
      <c r="K15" s="1" t="s">
        <v>6</v>
      </c>
    </row>
    <row r="16" spans="1:11" ht="15.6" x14ac:dyDescent="0.25">
      <c r="A16" s="13" t="s">
        <v>11</v>
      </c>
      <c r="B16" s="10" t="s">
        <v>12</v>
      </c>
      <c r="C16" s="11">
        <f>C17</f>
        <v>-10639237.199999999</v>
      </c>
      <c r="D16" s="11">
        <f t="shared" ref="D16:E18" si="1">D17</f>
        <v>-9441159.8000000007</v>
      </c>
      <c r="E16" s="11">
        <f t="shared" si="1"/>
        <v>-9320464.1999999993</v>
      </c>
    </row>
    <row r="17" spans="1:5" ht="15.6" x14ac:dyDescent="0.25">
      <c r="A17" s="13" t="s">
        <v>13</v>
      </c>
      <c r="B17" s="10" t="s">
        <v>14</v>
      </c>
      <c r="C17" s="11">
        <f>C18</f>
        <v>-10639237.199999999</v>
      </c>
      <c r="D17" s="11">
        <f t="shared" si="1"/>
        <v>-9441159.8000000007</v>
      </c>
      <c r="E17" s="11">
        <f t="shared" si="1"/>
        <v>-9320464.1999999993</v>
      </c>
    </row>
    <row r="18" spans="1:5" ht="15.6" x14ac:dyDescent="0.25">
      <c r="A18" s="13" t="s">
        <v>15</v>
      </c>
      <c r="B18" s="10" t="s">
        <v>16</v>
      </c>
      <c r="C18" s="11">
        <f>C19</f>
        <v>-10639237.199999999</v>
      </c>
      <c r="D18" s="11">
        <f t="shared" si="1"/>
        <v>-9441159.8000000007</v>
      </c>
      <c r="E18" s="11">
        <f t="shared" si="1"/>
        <v>-9320464.1999999993</v>
      </c>
    </row>
    <row r="19" spans="1:5" ht="31.2" x14ac:dyDescent="0.25">
      <c r="A19" s="13" t="s">
        <v>17</v>
      </c>
      <c r="B19" s="10" t="s">
        <v>18</v>
      </c>
      <c r="C19" s="11">
        <v>-10639237.199999999</v>
      </c>
      <c r="D19" s="12">
        <v>-9441159.8000000007</v>
      </c>
      <c r="E19" s="12">
        <v>-9320464.1999999993</v>
      </c>
    </row>
    <row r="20" spans="1:5" ht="15.6" x14ac:dyDescent="0.25">
      <c r="A20" s="13" t="s">
        <v>19</v>
      </c>
      <c r="B20" s="10" t="s">
        <v>20</v>
      </c>
      <c r="C20" s="11">
        <f>C21</f>
        <v>11906105.800000001</v>
      </c>
      <c r="D20" s="12">
        <f t="shared" ref="D20:E22" si="2">D21</f>
        <v>9441159.8000000007</v>
      </c>
      <c r="E20" s="12">
        <f t="shared" si="2"/>
        <v>9320464.1999999993</v>
      </c>
    </row>
    <row r="21" spans="1:5" ht="15.6" x14ac:dyDescent="0.25">
      <c r="A21" s="13" t="s">
        <v>21</v>
      </c>
      <c r="B21" s="10" t="s">
        <v>22</v>
      </c>
      <c r="C21" s="11">
        <f>C22</f>
        <v>11906105.800000001</v>
      </c>
      <c r="D21" s="12">
        <f t="shared" si="2"/>
        <v>9441159.8000000007</v>
      </c>
      <c r="E21" s="12">
        <f t="shared" si="2"/>
        <v>9320464.1999999993</v>
      </c>
    </row>
    <row r="22" spans="1:5" ht="15.6" x14ac:dyDescent="0.25">
      <c r="A22" s="13" t="s">
        <v>23</v>
      </c>
      <c r="B22" s="10" t="s">
        <v>24</v>
      </c>
      <c r="C22" s="11">
        <f>C23</f>
        <v>11906105.800000001</v>
      </c>
      <c r="D22" s="12">
        <f t="shared" si="2"/>
        <v>9441159.8000000007</v>
      </c>
      <c r="E22" s="12">
        <f t="shared" si="2"/>
        <v>9320464.1999999993</v>
      </c>
    </row>
    <row r="23" spans="1:5" ht="31.2" x14ac:dyDescent="0.25">
      <c r="A23" s="13" t="s">
        <v>25</v>
      </c>
      <c r="B23" s="10" t="s">
        <v>26</v>
      </c>
      <c r="C23" s="11">
        <v>11906105.800000001</v>
      </c>
      <c r="D23" s="12">
        <v>9441159.8000000007</v>
      </c>
      <c r="E23" s="12">
        <v>9320464.1999999993</v>
      </c>
    </row>
    <row r="24" spans="1:5" ht="31.2" x14ac:dyDescent="0.25">
      <c r="A24" s="13" t="s">
        <v>27</v>
      </c>
      <c r="B24" s="7" t="s">
        <v>28</v>
      </c>
      <c r="C24" s="11">
        <v>0</v>
      </c>
      <c r="D24" s="12">
        <v>0</v>
      </c>
      <c r="E24" s="12">
        <v>0</v>
      </c>
    </row>
    <row r="25" spans="1:5" ht="15.6" x14ac:dyDescent="0.25">
      <c r="A25" s="4"/>
      <c r="B25" s="4"/>
      <c r="C25" s="5"/>
      <c r="D25" s="5"/>
      <c r="E25" s="5"/>
    </row>
    <row r="27" spans="1:5" x14ac:dyDescent="0.25">
      <c r="A27" s="33" t="s">
        <v>32</v>
      </c>
      <c r="B27" s="33"/>
      <c r="C27" s="33"/>
      <c r="D27" s="33"/>
      <c r="E27" s="33"/>
    </row>
  </sheetData>
  <sheetProtection selectLockedCells="1" selectUnlockedCells="1"/>
  <mergeCells count="5">
    <mergeCell ref="C2:E2"/>
    <mergeCell ref="A27:E27"/>
    <mergeCell ref="A9:D9"/>
    <mergeCell ref="D1:E1"/>
    <mergeCell ref="A8:E8"/>
  </mergeCells>
  <printOptions horizontalCentered="1"/>
  <pageMargins left="0.51181102362204722" right="0.35433070866141736" top="0.74803149606299213" bottom="0.74803149606299213" header="0.51181102362204722" footer="0.31496062992125984"/>
  <pageSetup paperSize="9" scale="66" firstPageNumber="0" fitToHeight="0" orientation="portrait" horizontalDpi="300" verticalDpi="300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 2025-2027</vt:lpstr>
      <vt:lpstr>'источники 2025-2027'!Заголовки_для_печати</vt:lpstr>
      <vt:lpstr>'источники 2025-2027'!Область_печати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Боряк Валентина Леонидовна</dc:creator>
  <cp:lastModifiedBy>Афонин Алексей Анатольевич</cp:lastModifiedBy>
  <cp:lastPrinted>2025-04-09T06:10:49Z</cp:lastPrinted>
  <dcterms:created xsi:type="dcterms:W3CDTF">2018-03-13T05:06:00Z</dcterms:created>
  <dcterms:modified xsi:type="dcterms:W3CDTF">2025-04-09T06:10:54Z</dcterms:modified>
</cp:coreProperties>
</file>