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В" r:id="rId1" sheetId="1" state="visible"/>
  </sheets>
  <definedNames>
    <definedName hidden="false" localSheetId="0" name="_xlnm.Print_Area">'КВ'!$A$1:$H$69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<sst xmlns="http://schemas.openxmlformats.org/spreadsheetml/2006/main" xmlns:a="http://schemas.openxmlformats.org/drawingml/2006/main" xmlns:a15="http://schemas.microsoft.com/office/drawing/2012/main" xmlns:asvg="http://schemas.microsoft.com/office/drawing/2016/SVG/main" xmlns:c="http://schemas.openxmlformats.org/drawingml/2006/chart" xmlns:co="http://ncloudtech.com" xmlns:co-ooxml="http://ncloudtech.com/ooxml" xmlns:m="http://schemas.openxmlformats.org/officeDocument/2006/math" xmlns:mc="http://schemas.openxmlformats.org/markup-compatibility/2006" xmlns:o="urn:schemas-microsoft-com:office:office" xmlns:p="http://schemas.openxmlformats.org/presentationml/2006/main" xmlns:pic="http://schemas.openxmlformats.org/drawingml/2006/picture" xmlns:r="http://schemas.openxmlformats.org/officeDocument/2006/relationships" xmlns:s="http://schemas.openxmlformats.org/officeDocument/2006/sharedTypes" xmlns:sl="http://schemas.openxmlformats.org/schemaLibrary/2006/main" xmlns:v="urn:schemas-microsoft-com:vml" xmlns:w="http://schemas.openxmlformats.org/wordprocessingml/2006/main" xmlns:w14="http://schemas.microsoft.com/office/word/2010/wordml" xmlns:w15="http://schemas.microsoft.com/office/word/2012/wordml" xmlns:wp="http://schemas.openxmlformats.org/drawingml/2006/wordprocessingDrawing" xmlns:wpg="http://schemas.microsoft.com/office/word/2010/wordprocessingGroup" xmlns:wps="http://schemas.microsoft.com/office/word/2010/wordprocessingShape" xmlns:x="urn:schemas-microsoft-com:office:excel" xmlns:x14="http://schemas.microsoft.com/office/spreadsheetml/2009/9/main" xmlns:xdr="http://schemas.openxmlformats.org/drawingml/2006/spreadsheetDrawing" xmlns:xm="http://schemas.microsoft.com/office/excel/2006/main" mc:Ignorable="co co-ooxml w14 x14 w15">
  <si>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Приложение 8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</si>
  <si>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</si>
  <si>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</si>
  <si>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</si>
  <si>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2024 год и плановый период 2025 и 2026 годов"</t>
  </si>
  <si>
    <r>
      <t>Распределение ассигнований на капитальные вложения из районного бюджета по направлениям и объектам</t>
    </r>
    <r>
      <t xml:space="preserve">
</t>
    </r>
    <r>
      <t>на 2024 год и плановый период 2025 и 2026 годов</t>
    </r>
  </si>
  <si>
    <t>тыс. рублей</t>
  </si>
  <si>
    <t>Наименование направлений и объектов</t>
  </si>
  <si>
    <t>РЗ</t>
  </si>
  <si>
    <t>ПР</t>
  </si>
  <si>
    <t>ЦСР</t>
  </si>
  <si>
    <t>ВР</t>
  </si>
  <si>
    <t>2024 год</t>
  </si>
  <si>
    <t>2025 год</t>
  </si>
  <si>
    <t>2026 год</t>
  </si>
  <si>
    <t>Всего расходов</t>
  </si>
  <si>
    <t>Муниципальная программа Новосибирского района "Развитие культуры и искусства в Новосибирском районе"</t>
  </si>
  <si>
    <t>12.0.00.00000</t>
  </si>
  <si>
    <t>Обеспечение реализации мероприятий муниципальной программы</t>
  </si>
  <si>
    <t>12.0.00.07950</t>
  </si>
  <si>
    <t>Разработка ПСД на строительство ДК р.п. Краснообск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</si>
  <si>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</si>
  <si>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13.0.00.00000</t>
  </si>
  <si>
    <t>13.0.00.07950</t>
  </si>
  <si>
    <t>Выполнение работ по инженерным изысканиям, разработке проектной и рабочей документации на строительство ОКСа "Плавательный бассейн в с. Новолуговое" с получением положительного заключения государственной экспертизы (стадия "П") и согласования с ведомствами (стадия "Р")</t>
  </si>
  <si>
    <t>410</t>
  </si>
  <si>
    <t>Завершение строительства спортплощадки на ст.Мочище Станционного сельсовета</t>
  </si>
  <si>
    <t>Корректировка ПСД и гос. экспертиза на строительство спортивного зала в д.п. Кудряшовский Кудряшовского сельсовета</t>
  </si>
  <si>
    <t>Перенос и установка хоккейной коробки на территорию МБОУ-Раздольненская школа № 19 с. Раздольное Раздольненского сельсовета</t>
  </si>
  <si>
    <t>Разработка ПСД на строительство лыжной базы в Барышевском сельсовете</t>
  </si>
  <si>
    <t>Строительство воркаут-площадки в с. Ярково на территории МБОУ-СОШ №11 Шиловского гарнизона Ярковского сельсовета</t>
  </si>
  <si>
    <t>Строительство универсальной спортивной площадки в  с. Кубовая на территории МКОУ Кубовинская ОШ №31 Кубовинского сельсовета</t>
  </si>
  <si>
    <t>Строительство универсальной спортивной площадки в д.п. Кудряшовский на территории  Кудряшовской СШ № 25 Кудряшовского сельсовета</t>
  </si>
  <si>
    <t>Строительство универсальной спортивной площадки в п. Садовый на территории Пашинской школы № 70 Станционного сельсовета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</si>
  <si>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</si>
  <si>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16.0.00.00000</t>
  </si>
  <si>
    <t>16.0.00.07950</t>
  </si>
  <si>
    <t>Разработка проектно-сметной документации на строительство автомобильной дороги "49 км а/д Р-254 "Иртыш" Северный обход г. Новосибирск - г. Новосибирск" Станционного сельсовета</t>
  </si>
  <si>
    <t>Разработка ПСД по объекту "Строительство автомобильных дорог улично-дорожной сети м/р "Северный" и "Центральный" п.Садовый Станционного сельсовета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</si>
  <si>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</si>
  <si>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</si>
  <si>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18.0.00.07950</t>
  </si>
  <si>
    <t>Кадастровые работы по подготовке тех. Плана для постановки на кадастровый учет объекта "Строительство магистрального водопровода в с.Барышево"</t>
  </si>
  <si>
    <t>Разработка ПСД с получением положительного заключения государственной экспертизы  "Строительство газовой котельной с.Ярково ул.Подгорбунского с подключением образовательных учреждений" Ярковского сельсовета</t>
  </si>
  <si>
    <t>Разработка ПСД с получением положительного заключения государственной экспертизы "Реконструкция КНС "Пионерская, 2а" в с. Барышево" Барышевского сельсовета</t>
  </si>
  <si>
    <t>Разработка ПСД с получением положительного заключения государственной экспертизы "Скважина с установкой станции водоподготовки в п.Катковский" Кудряшовского сельсовета</t>
  </si>
  <si>
    <t>Разработка ПСД с получением положительного заключения государственной экспертизы "Строительство водозаборной скважины с водоподготовкой, строительство водопроводных сетей для льготной категории граждан в с.Шилово"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</si>
  <si>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 Барышевского сельсовета</t>
  </si>
  <si>
    <t>Разработка ПСД с получением положительного заключения государственной экспертизы "Строительство межпоселкового водовода от мкр.Сигма до п.Ложок" Барышевского сельсовета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</si>
  <si>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 Березовского сельсовета</t>
  </si>
  <si>
    <t>Разработка ПСД с получением положительного заключения экспертизы "Строительство водоповода для льготной категории граждан в с. Сенчанка с подкючением к существующим сетям"</t>
  </si>
  <si>
    <t>Разработка ПСД с получением положительного заключения экспертизы "Строительство участка водопровода в п.Элитный по ул.Тополевая от ул.Светлая д.28 до ул.Рябиновая, д.15" Мичуринского сельсовета</t>
  </si>
  <si>
    <t>Разработка ПСД с получением положительного заключения экспертизы на строительство газовой котельной № 3 с.Барышево (Опытный завод)</t>
  </si>
  <si>
    <t>Разработка ПСД с получением положительного заключения экспертизы: "Реконструкция участка водопровода (увеличение пропускной способности) в п. Юный Ленинец по ул. Юбилейная от д.1 до д.63" Мичуринского сельсовета</t>
  </si>
  <si>
    <t>Разработка ПСД с получением положительного заключения экспертизы: "Реконструкция участка водопровода (увеличение пропускной способности) от магистрального водовода по Советскому шоссе до водопровода в п. Юный Ленинец" Мичуринского сельсовета</t>
  </si>
  <si>
    <t>Строительство сетей водоснабжения Ярковского сельсовета</t>
  </si>
  <si>
    <t>Техническое  присоединение РЭС «Реконструкция канализационных очистных сооружений п. Ложок с увеличением производительности до 1600 м3/сут», расположенные по адресу: Новосибирская область, Новосибирский район, Барышевский сельсовет, п. Ложок»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</si>
  <si>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</si>
  <si>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27.0.00.00000</t>
  </si>
  <si/>
  <si>
    <t>27.0.00.07950</t>
  </si>
  <si>
    <t>Предоставление служебного жилья отдельным категориям граждан, проживающим на территории Новосибирского района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</si>
  <si>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</si>
  <si>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99.0.00.09870</t>
  </si>
  <si>
    <t>Проектирование и строительство "Очистные сооружения хозяйственно-бытовых сточных вод (1-ый и 2-ой этапы строительства), расположенных по адресу: Новосибирская область, Новосибирский район, Барышевский сельсовет, п.Ложок</t>
  </si>
  <si>
    <t>Приобретение имущества для нужд Новосибирского района</t>
  </si>
  <si>
    <t>99.0.00.33900</t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</si>
  <si>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</si>
  <si>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</si>
  <si>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</si>
  <si>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Строительство и реконструкция котельных, тепловых сетей, включая вынос водопроводов из каналов тепловой сети</t>
  </si>
  <si>
    <t>99.0.00.70550</t>
  </si>
  <si>
    <t>Строительство и реконструкция объектов централизованных систем холодного водоснабжения</t>
  </si>
  <si>
    <t>99.0.00.70640</t>
  </si>
  <si>
    <t>Реконструкция водопроводной сети водоснабжения с.Ленинское Морского сельсовета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</si>
  <si>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</si>
  <si>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</si>
  <si>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</si>
  <si>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99.0.00.S9870</t>
  </si>
  <si>
    <t>_______________________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</si>
</sst>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  <numFmt co:extendedFormatCode="00" formatCode="00" numFmtId="1002"/>
    <numFmt co:extendedFormatCode="0000000000" formatCode="0000000000" numFmtId="1003"/>
    <numFmt co:extendedFormatCode="000" formatCode="000" numFmtId="1004"/>
    <numFmt co:extendedFormatCode="#,##0.00;[red]-#,##0.00;0.00" formatCode="#,##0.00;[red]-#,##0.00;0.00" numFmtId="1005"/>
    <numFmt co:extendedFormatCode="00;[red]-00;&quot;&quot;" formatCode="00;[red]-00;&quot;&quot;" numFmtId="1006"/>
    <numFmt co:extendedFormatCode="000;[red]-000;&quot;&quot;" formatCode="000;[red]-000;&quot;&quot;" numFmtId="1007"/>
  </numFmts>
  <fonts count="8">
    <font>
      <name val="Calibri"/>
      <sz val="11"/>
    </font>
    <font>
      <name val="Arial"/>
      <sz val="10"/>
    </font>
    <font>
      <name val="Times New Roman"/>
      <sz val="12"/>
    </font>
    <font>
      <name val="Times New Roman"/>
      <sz val="10"/>
    </font>
    <font>
      <name val="Times New Roman"/>
      <b val="true"/>
      <sz val="12"/>
    </font>
    <font>
      <name val="Times New Roman"/>
      <sz val="9"/>
    </font>
    <font>
      <name val="Times New Roman"/>
      <b val="true"/>
      <sz val="9"/>
    </font>
    <font>
      <name val="Times New Roman"/>
      <b val="true"/>
      <sz val="10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5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/>
    </xf>
    <xf applyFont="true" applyNumberFormat="true" borderId="0" fillId="0" fontId="4" numFmtId="1000" quotePrefix="false"/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/>
    </xf>
    <xf applyFont="true" applyNumberFormat="true" borderId="0" fillId="0" fontId="5" numFmtId="1000" quotePrefix="false"/>
    <xf applyAlignment="true" applyBorder="true" applyFont="true" applyNumberFormat="true" borderId="1" fillId="0" fontId="6" numFmtId="1001" quotePrefix="false">
      <alignment horizontal="center" wrapText="true"/>
    </xf>
    <xf applyAlignment="true" applyBorder="true" applyFont="true" applyNumberFormat="true" borderId="1" fillId="0" fontId="6" numFmtId="1001" quotePrefix="false">
      <alignment horizontal="center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4" numFmtId="1002" quotePrefix="false">
      <alignment wrapText="true"/>
    </xf>
    <xf applyAlignment="true" applyBorder="true" applyFont="true" applyNumberFormat="true" borderId="1" fillId="0" fontId="4" numFmtId="1003" quotePrefix="false">
      <alignment horizontal="center" wrapText="true"/>
    </xf>
    <xf applyBorder="true" applyFont="true" applyNumberFormat="true" borderId="1" fillId="0" fontId="4" numFmtId="1004" quotePrefix="false"/>
    <xf applyAlignment="true" applyBorder="true" applyFont="true" applyNumberFormat="true" borderId="1" fillId="0" fontId="4" numFmtId="1005" quotePrefix="false">
      <alignment horizontal="right"/>
    </xf>
    <xf applyAlignment="true" applyBorder="true" applyFont="true" applyNumberFormat="true" borderId="1" fillId="0" fontId="4" numFmtId="1000" quotePrefix="false">
      <alignment horizontal="left" vertical="center" wrapText="true"/>
    </xf>
    <xf applyAlignment="true" applyBorder="true" applyFont="true" applyNumberFormat="true" borderId="1" fillId="0" fontId="4" numFmtId="1002" quotePrefix="false">
      <alignment horizontal="center" wrapText="true"/>
    </xf>
    <xf applyAlignment="true" applyBorder="true" applyFont="true" applyNumberFormat="true" borderId="1" fillId="0" fontId="4" numFmtId="1004" quotePrefix="false">
      <alignment horizontal="center"/>
    </xf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2" numFmtId="1002" quotePrefix="false">
      <alignment horizontal="center" wrapText="true"/>
    </xf>
    <xf applyAlignment="true" applyBorder="true" applyFont="true" applyNumberFormat="true" borderId="1" fillId="0" fontId="2" numFmtId="1003" quotePrefix="false">
      <alignment horizontal="center" wrapText="true"/>
    </xf>
    <xf applyAlignment="true" applyBorder="true" applyFont="true" applyNumberFormat="true" borderId="1" fillId="0" fontId="2" numFmtId="1004" quotePrefix="false">
      <alignment horizontal="center"/>
    </xf>
    <xf applyAlignment="true" applyBorder="true" applyFont="true" applyNumberFormat="true" borderId="1" fillId="0" fontId="2" numFmtId="1005" quotePrefix="false">
      <alignment horizontal="right"/>
    </xf>
    <xf applyAlignment="true" applyBorder="true" applyFont="true" applyNumberFormat="true" borderId="1" fillId="0" fontId="4" numFmtId="1002" quotePrefix="false">
      <alignment horizontal="center"/>
    </xf>
    <xf applyAlignment="true" applyFont="true" applyNumberFormat="true" borderId="0" fillId="0" fontId="4" numFmtId="1000" quotePrefix="false">
      <alignment vertical="center"/>
    </xf>
    <xf applyFont="true" applyNumberFormat="true" borderId="0" fillId="0" fontId="7" numFmtId="1000" quotePrefix="false"/>
    <xf applyAlignment="true" applyBorder="true" applyFont="true" applyNumberFormat="true" borderId="1" fillId="0" fontId="2" numFmtId="1002" quotePrefix="false">
      <alignment horizontal="center"/>
    </xf>
    <xf applyAlignment="true" applyFont="true" applyNumberFormat="true" borderId="0" fillId="0" fontId="2" numFmtId="1000" quotePrefix="false">
      <alignment vertical="center"/>
    </xf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ont="true" applyNumberFormat="true" borderId="1" fillId="0" fontId="4" numFmtId="1006" quotePrefix="false">
      <alignment horizontal="center" vertical="center"/>
    </xf>
    <xf applyAlignment="true" applyBorder="true" applyFont="true" applyNumberFormat="true" borderId="1" fillId="0" fontId="4" numFmtId="1007" quotePrefix="false">
      <alignment horizontal="center" vertical="center"/>
    </xf>
    <xf applyAlignment="true" applyBorder="true" applyFont="true" applyNumberFormat="true" borderId="1" fillId="0" fontId="4" numFmtId="1005" quotePrefix="false">
      <alignment horizontal="right" vertical="center"/>
    </xf>
    <xf applyAlignment="true" applyBorder="true" applyFont="true" applyNumberFormat="true" borderId="1" fillId="0" fontId="2" numFmtId="1006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1" fillId="0" fontId="2" numFmtId="1007" quotePrefix="false">
      <alignment horizontal="center" vertical="center"/>
    </xf>
    <xf applyAlignment="true" applyBorder="true" applyFont="true" applyNumberFormat="true" borderId="1" fillId="0" fontId="2" numFmtId="1005" quotePrefix="false">
      <alignment horizontal="right" vertical="center"/>
    </xf>
    <xf applyAlignment="true" applyFont="true" applyNumberFormat="true" borderId="0" fillId="0" fontId="2" numFmtId="1000" quotePrefix="false">
      <alignment horizontal="left" vertical="center" wrapText="true"/>
    </xf>
    <xf applyAlignment="true" applyFont="true" applyNumberFormat="true" borderId="0" fillId="0" fontId="2" numFmtId="1006" quotePrefix="false">
      <alignment horizontal="center" vertical="center"/>
    </xf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2" numFmtId="1007" quotePrefix="false">
      <alignment horizontal="center" vertical="center"/>
    </xf>
    <xf applyAlignment="true" applyFont="true" applyNumberFormat="true" borderId="0" fillId="0" fontId="2" numFmtId="1005" quotePrefix="false">
      <alignment horizontal="right"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CG69"/>
  <sheetViews>
    <sheetView showZeros="true" workbookViewId="0">
      <pane activePane="bottomRight" state="frozen" topLeftCell="B13" xSplit="1" ySplit="12"/>
    </sheetView>
  </sheetViews>
  <sheetFormatPr baseColWidth="8" customHeight="false" defaultColWidth="9.01743714249899" defaultRowHeight="15.75" zeroHeight="false"/>
  <cols>
    <col customWidth="true" max="1" min="1" outlineLevel="0" style="1" width="78.0740524959878"/>
    <col customWidth="true" max="3" min="2" outlineLevel="0" style="1" width="4.22740536124846"/>
    <col customWidth="true" max="4" min="4" outlineLevel="0" style="1" width="16.2044122938477"/>
    <col customWidth="true" max="5" min="5" outlineLevel="0" style="1" width="5.63397141125365"/>
    <col bestFit="true" customWidth="true" max="6" min="6" outlineLevel="0" style="1" width="13.2448431804122"/>
    <col customWidth="true" max="7" min="7" outlineLevel="0" style="1" width="12.9635292937464"/>
    <col customWidth="true" max="8" min="8" outlineLevel="0" style="1" width="12.8247994915541"/>
    <col customWidth="true" max="85" min="9" outlineLevel="0" style="1" width="9.01743714249899"/>
    <col bestFit="true" customWidth="true" max="16384" min="86" outlineLevel="0" style="1" width="9.01743714249899"/>
  </cols>
  <sheetData>
    <row customFormat="true" ht="15.75" outlineLevel="0" r="1" s="2">
      <c r="B1" s="2" t="n"/>
      <c r="C1" s="2" t="n"/>
      <c r="D1" s="2" t="n"/>
      <c r="E1" s="1" t="n"/>
      <c r="F1" s="1" t="n"/>
      <c r="G1" s="1" t="n"/>
      <c r="H1" s="3" t="s">
        <v>0</v>
      </c>
      <c r="I1" s="2" t="n"/>
    </row>
    <row customFormat="true" customHeight="true" ht="15.75" outlineLevel="0" r="2" s="2">
      <c r="B2" s="2" t="n"/>
      <c r="C2" s="2" t="n"/>
      <c r="D2" s="2" t="n"/>
      <c r="E2" s="1" t="n"/>
      <c r="F2" s="4" t="s">
        <v>1</v>
      </c>
      <c r="G2" s="4" t="s"/>
      <c r="H2" s="4" t="s"/>
      <c r="I2" s="2" t="n"/>
    </row>
    <row customFormat="true" ht="15.75" outlineLevel="0" r="3" s="2">
      <c r="B3" s="2" t="n"/>
      <c r="C3" s="2" t="n"/>
      <c r="D3" s="4" t="s">
        <v>2</v>
      </c>
      <c r="E3" s="4" t="s"/>
      <c r="F3" s="4" t="s"/>
      <c r="G3" s="4" t="s"/>
      <c r="H3" s="4" t="s"/>
      <c r="I3" s="2" t="n"/>
    </row>
    <row customFormat="true" ht="15.75" outlineLevel="0" r="4" s="2">
      <c r="B4" s="5" t="n"/>
      <c r="C4" s="5" t="n"/>
      <c r="D4" s="5" t="n"/>
      <c r="F4" s="3" t="n"/>
      <c r="G4" s="3" t="n"/>
      <c r="H4" s="3" t="s">
        <v>3</v>
      </c>
      <c r="I4" s="2" t="n"/>
    </row>
    <row customFormat="true" ht="15.75" outlineLevel="0" r="5" s="2">
      <c r="B5" s="2" t="n"/>
      <c r="C5" s="2" t="n"/>
      <c r="D5" s="4" t="s">
        <v>4</v>
      </c>
      <c r="E5" s="4" t="s"/>
      <c r="F5" s="4" t="s"/>
      <c r="G5" s="4" t="s"/>
      <c r="H5" s="4" t="s"/>
      <c r="I5" s="2" t="n"/>
    </row>
    <row customHeight="true" ht="12.75" outlineLevel="0" r="6">
      <c r="A6" s="1" t="n"/>
      <c r="B6" s="1" t="n"/>
      <c r="C6" s="1" t="n"/>
      <c r="D6" s="1" t="n"/>
      <c r="E6" s="1" t="n"/>
      <c r="F6" s="1" t="n"/>
      <c r="G6" s="1" t="n"/>
      <c r="H6" s="3" t="n"/>
    </row>
    <row customHeight="true" ht="12.75" outlineLevel="0" r="7">
      <c r="A7" s="1" t="n"/>
      <c r="B7" s="1" t="n"/>
      <c r="C7" s="1" t="n"/>
      <c r="D7" s="1" t="n"/>
      <c r="E7" s="1" t="n"/>
      <c r="F7" s="1" t="n"/>
      <c r="G7" s="1" t="n"/>
      <c r="H7" s="3" t="n"/>
    </row>
    <row customHeight="true" ht="44.25" outlineLevel="0" r="8">
      <c r="A8" s="6" t="s">
        <v>5</v>
      </c>
      <c r="B8" s="6" t="s"/>
      <c r="C8" s="6" t="s"/>
      <c r="D8" s="6" t="s"/>
      <c r="E8" s="6" t="s"/>
      <c r="F8" s="6" t="s"/>
      <c r="G8" s="6" t="s"/>
      <c r="H8" s="6" t="s"/>
    </row>
    <row outlineLevel="0" r="9">
      <c r="A9" s="7" t="n"/>
      <c r="B9" s="7" t="n"/>
      <c r="C9" s="7" t="n"/>
      <c r="D9" s="7" t="n"/>
      <c r="E9" s="7" t="n"/>
      <c r="F9" s="7" t="n"/>
      <c r="G9" s="7" t="n"/>
      <c r="H9" s="7" t="n"/>
    </row>
    <row customHeight="true" ht="12.75" outlineLevel="0" r="10">
      <c r="A10" s="1" t="n"/>
      <c r="B10" s="1" t="n"/>
      <c r="C10" s="1" t="n"/>
      <c r="D10" s="8" t="n"/>
      <c r="E10" s="8" t="n"/>
      <c r="F10" s="8" t="n"/>
      <c r="G10" s="3" t="n"/>
      <c r="H10" s="7" t="s">
        <v>6</v>
      </c>
    </row>
    <row outlineLevel="0" r="11">
      <c r="A11" s="9" t="s">
        <v>7</v>
      </c>
      <c r="B11" s="10" t="s">
        <v>8</v>
      </c>
      <c r="C11" s="10" t="s">
        <v>9</v>
      </c>
      <c r="D11" s="9" t="s">
        <v>10</v>
      </c>
      <c r="E11" s="9" t="s">
        <v>11</v>
      </c>
      <c r="F11" s="9" t="s">
        <v>12</v>
      </c>
      <c r="G11" s="9" t="s">
        <v>13</v>
      </c>
      <c r="H11" s="9" t="s">
        <v>14</v>
      </c>
    </row>
    <row customFormat="true" ht="12" outlineLevel="0" r="12" s="11">
      <c r="A12" s="12" t="n">
        <v>1</v>
      </c>
      <c r="B12" s="13" t="n">
        <v>2</v>
      </c>
      <c r="C12" s="12" t="n">
        <v>3</v>
      </c>
      <c r="D12" s="13" t="n">
        <v>4</v>
      </c>
      <c r="E12" s="12" t="n">
        <v>5</v>
      </c>
      <c r="F12" s="13" t="n">
        <v>6</v>
      </c>
      <c r="G12" s="12" t="n">
        <v>7</v>
      </c>
      <c r="H12" s="13" t="n">
        <v>8</v>
      </c>
    </row>
    <row outlineLevel="0" r="13">
      <c r="A13" s="14" t="s">
        <v>15</v>
      </c>
      <c r="B13" s="15" t="n"/>
      <c r="C13" s="15" t="n"/>
      <c r="D13" s="16" t="n"/>
      <c r="E13" s="17" t="n"/>
      <c r="F13" s="18" t="n">
        <f aca="false" ca="false" dt2D="false" dtr="false" t="normal">F17+F28+F32+F49+F52+F56+F60+F62+F64+F14+F58+F54</f>
        <v>446453.50000000006</v>
      </c>
      <c r="G13" s="18" t="n">
        <f aca="false" ca="false" dt2D="false" dtr="false" t="normal">G17+G28+G32+G49+G52+G56+G60+G62+G64+G14+G58+G54</f>
        <v>422041</v>
      </c>
      <c r="H13" s="18" t="n">
        <f aca="false" ca="false" dt2D="false" dtr="false" t="normal">H17+H28+H32+H49+H52+H56+H60+H62+H64+H14+H58+H54</f>
        <v>40338.7</v>
      </c>
    </row>
    <row ht="31.5" outlineLevel="0" r="14">
      <c r="A14" s="19" t="s">
        <v>16</v>
      </c>
      <c r="B14" s="20" t="n">
        <v>8</v>
      </c>
      <c r="C14" s="20" t="n">
        <v>1</v>
      </c>
      <c r="D14" s="16" t="s">
        <v>17</v>
      </c>
      <c r="E14" s="21" t="n"/>
      <c r="F14" s="18" t="n">
        <f aca="false" ca="false" dt2D="false" dtr="false" t="normal">F15</f>
        <v>13617</v>
      </c>
      <c r="G14" s="18" t="n">
        <f aca="false" ca="false" dt2D="false" dtr="false" t="normal">G15</f>
        <v>0</v>
      </c>
      <c r="H14" s="18" t="n">
        <f aca="false" ca="false" dt2D="false" dtr="false" t="normal">H15</f>
        <v>0</v>
      </c>
    </row>
    <row outlineLevel="0" r="15">
      <c r="A15" s="19" t="s">
        <v>18</v>
      </c>
      <c r="B15" s="20" t="n">
        <v>8</v>
      </c>
      <c r="C15" s="20" t="n">
        <v>1</v>
      </c>
      <c r="D15" s="16" t="s">
        <v>19</v>
      </c>
      <c r="E15" s="21" t="n"/>
      <c r="F15" s="18" t="n">
        <f aca="false" ca="false" dt2D="false" dtr="false" t="normal">F16</f>
        <v>13617</v>
      </c>
      <c r="G15" s="18" t="n">
        <f aca="false" ca="false" dt2D="false" dtr="false" t="normal">G16</f>
        <v>0</v>
      </c>
      <c r="H15" s="18" t="n">
        <f aca="false" ca="false" dt2D="false" dtr="false" t="normal">H16</f>
        <v>0</v>
      </c>
    </row>
    <row outlineLevel="0" r="16">
      <c r="A16" s="22" t="s">
        <v>20</v>
      </c>
      <c r="B16" s="23" t="n">
        <v>8</v>
      </c>
      <c r="C16" s="23" t="n">
        <v>1</v>
      </c>
      <c r="D16" s="24" t="s">
        <v>19</v>
      </c>
      <c r="E16" s="25" t="n">
        <v>410</v>
      </c>
      <c r="F16" s="26" t="n">
        <v>13617</v>
      </c>
      <c r="G16" s="26" t="n">
        <v>0</v>
      </c>
      <c r="H16" s="26" t="n">
        <v>0</v>
      </c>
    </row>
    <row customFormat="true" ht="47.25" outlineLevel="0" r="17" s="2">
      <c r="A17" s="14" t="s">
        <v>21</v>
      </c>
      <c r="B17" s="20" t="n">
        <v>11</v>
      </c>
      <c r="C17" s="27" t="n">
        <v>2</v>
      </c>
      <c r="D17" s="16" t="s">
        <v>22</v>
      </c>
      <c r="E17" s="17" t="n"/>
      <c r="F17" s="18" t="n">
        <f aca="false" ca="false" dt2D="false" dtr="false" t="normal">F18</f>
        <v>17820</v>
      </c>
      <c r="G17" s="18" t="n">
        <f aca="false" ca="false" dt2D="false" dtr="false" t="normal">G18</f>
        <v>5000</v>
      </c>
      <c r="H17" s="18" t="n">
        <f aca="false" ca="false" dt2D="false" dtr="false" t="normal">H18</f>
        <v>0</v>
      </c>
      <c r="I17" s="28" t="n"/>
    </row>
    <row customFormat="true" ht="15.75" outlineLevel="0" r="18" s="29">
      <c r="A18" s="14" t="s">
        <v>18</v>
      </c>
      <c r="B18" s="20" t="n">
        <v>11</v>
      </c>
      <c r="C18" s="27" t="n">
        <v>2</v>
      </c>
      <c r="D18" s="16" t="s">
        <v>23</v>
      </c>
      <c r="E18" s="17" t="n"/>
      <c r="F18" s="18" t="n">
        <f aca="false" ca="false" dt2D="false" dtr="false" t="normal">SUM(F19:F27)</f>
        <v>17820</v>
      </c>
      <c r="G18" s="18" t="n">
        <f aca="false" ca="false" dt2D="false" dtr="false" t="normal">SUM(G19:G27)</f>
        <v>5000</v>
      </c>
      <c r="H18" s="18" t="n">
        <f aca="false" ca="false" dt2D="false" dtr="false" t="normal">SUM(H19:H27)</f>
        <v>0</v>
      </c>
      <c r="I18" s="28" t="n"/>
    </row>
    <row customFormat="true" ht="63" outlineLevel="0" r="19" s="2">
      <c r="A19" s="22" t="s">
        <v>24</v>
      </c>
      <c r="B19" s="23" t="n">
        <v>11</v>
      </c>
      <c r="C19" s="30" t="n">
        <v>2</v>
      </c>
      <c r="D19" s="24" t="s">
        <v>23</v>
      </c>
      <c r="E19" s="25" t="s">
        <v>25</v>
      </c>
      <c r="F19" s="26" t="n">
        <v>2220</v>
      </c>
      <c r="G19" s="26" t="n">
        <v>0</v>
      </c>
      <c r="H19" s="26" t="n">
        <v>0</v>
      </c>
      <c r="I19" s="31" t="n"/>
    </row>
    <row customFormat="true" ht="31.5" outlineLevel="0" r="20" s="29">
      <c r="A20" s="22" t="s">
        <v>26</v>
      </c>
      <c r="B20" s="23" t="n">
        <v>11</v>
      </c>
      <c r="C20" s="30" t="n">
        <v>2</v>
      </c>
      <c r="D20" s="24" t="s">
        <v>23</v>
      </c>
      <c r="E20" s="25" t="s">
        <v>25</v>
      </c>
      <c r="F20" s="26" t="n">
        <v>2000</v>
      </c>
      <c r="G20" s="26" t="n">
        <v>0</v>
      </c>
      <c r="H20" s="26" t="n">
        <v>0</v>
      </c>
      <c r="I20" s="28" t="n"/>
    </row>
    <row customFormat="true" ht="31.5" outlineLevel="0" r="21" s="29">
      <c r="A21" s="22" t="s">
        <v>27</v>
      </c>
      <c r="B21" s="23" t="n">
        <v>11</v>
      </c>
      <c r="C21" s="30" t="n">
        <v>2</v>
      </c>
      <c r="D21" s="24" t="s">
        <v>23</v>
      </c>
      <c r="E21" s="25" t="s">
        <v>25</v>
      </c>
      <c r="F21" s="26" t="n">
        <v>1500</v>
      </c>
      <c r="G21" s="26" t="n">
        <v>0</v>
      </c>
      <c r="H21" s="26" t="n">
        <v>0</v>
      </c>
      <c r="I21" s="28" t="n"/>
    </row>
    <row ht="31.5" outlineLevel="0" r="22">
      <c r="A22" s="22" t="s">
        <v>28</v>
      </c>
      <c r="B22" s="23" t="n">
        <v>11</v>
      </c>
      <c r="C22" s="30" t="n">
        <v>2</v>
      </c>
      <c r="D22" s="24" t="s">
        <v>23</v>
      </c>
      <c r="E22" s="25" t="s">
        <v>25</v>
      </c>
      <c r="F22" s="26" t="n">
        <v>500</v>
      </c>
      <c r="G22" s="26" t="n">
        <v>0</v>
      </c>
      <c r="H22" s="26" t="n">
        <v>0</v>
      </c>
    </row>
    <row outlineLevel="0" r="23">
      <c r="A23" s="22" t="s">
        <v>29</v>
      </c>
      <c r="B23" s="23" t="n">
        <v>11</v>
      </c>
      <c r="C23" s="30" t="n">
        <v>2</v>
      </c>
      <c r="D23" s="24" t="s">
        <v>23</v>
      </c>
      <c r="E23" s="25" t="s">
        <v>25</v>
      </c>
      <c r="F23" s="26" t="n">
        <v>0</v>
      </c>
      <c r="G23" s="26" t="n">
        <v>5000</v>
      </c>
      <c r="H23" s="26" t="n">
        <v>0</v>
      </c>
    </row>
    <row ht="31.5" outlineLevel="0" r="24">
      <c r="A24" s="22" t="s">
        <v>30</v>
      </c>
      <c r="B24" s="23" t="n">
        <v>11</v>
      </c>
      <c r="C24" s="30" t="n">
        <v>2</v>
      </c>
      <c r="D24" s="24" t="s">
        <v>23</v>
      </c>
      <c r="E24" s="25" t="s">
        <v>25</v>
      </c>
      <c r="F24" s="26" t="n">
        <v>2600</v>
      </c>
      <c r="G24" s="26" t="n">
        <v>0</v>
      </c>
      <c r="H24" s="26" t="n">
        <v>0</v>
      </c>
    </row>
    <row ht="31.5" outlineLevel="0" r="25">
      <c r="A25" s="22" t="s">
        <v>31</v>
      </c>
      <c r="B25" s="23" t="n">
        <v>11</v>
      </c>
      <c r="C25" s="30" t="n">
        <v>2</v>
      </c>
      <c r="D25" s="24" t="s">
        <v>23</v>
      </c>
      <c r="E25" s="25" t="s">
        <v>25</v>
      </c>
      <c r="F25" s="26" t="n">
        <v>3000</v>
      </c>
      <c r="G25" s="26" t="n">
        <v>0</v>
      </c>
      <c r="H25" s="26" t="n">
        <v>0</v>
      </c>
    </row>
    <row ht="31.5" outlineLevel="0" r="26">
      <c r="A26" s="22" t="s">
        <v>32</v>
      </c>
      <c r="B26" s="23" t="n">
        <v>11</v>
      </c>
      <c r="C26" s="30" t="n">
        <v>2</v>
      </c>
      <c r="D26" s="24" t="s">
        <v>23</v>
      </c>
      <c r="E26" s="25" t="s">
        <v>25</v>
      </c>
      <c r="F26" s="26" t="n">
        <v>3000</v>
      </c>
      <c r="G26" s="26" t="n">
        <v>0</v>
      </c>
      <c r="H26" s="26" t="n">
        <v>0</v>
      </c>
    </row>
    <row ht="31.5" outlineLevel="0" r="27">
      <c r="A27" s="22" t="s">
        <v>33</v>
      </c>
      <c r="B27" s="23" t="n">
        <v>11</v>
      </c>
      <c r="C27" s="30" t="n">
        <v>2</v>
      </c>
      <c r="D27" s="24" t="s">
        <v>23</v>
      </c>
      <c r="E27" s="25" t="s">
        <v>25</v>
      </c>
      <c r="F27" s="26" t="n">
        <v>3000</v>
      </c>
      <c r="G27" s="26" t="n">
        <v>0</v>
      </c>
      <c r="H27" s="26" t="n">
        <v>0</v>
      </c>
    </row>
    <row ht="47.25" outlineLevel="0" r="28">
      <c r="A28" s="14" t="s">
        <v>34</v>
      </c>
      <c r="B28" s="20" t="n">
        <v>4</v>
      </c>
      <c r="C28" s="27" t="n">
        <v>9</v>
      </c>
      <c r="D28" s="16" t="s">
        <v>35</v>
      </c>
      <c r="E28" s="17" t="n"/>
      <c r="F28" s="18" t="n">
        <f aca="false" ca="false" dt2D="false" dtr="false" t="normal">F29</f>
        <v>23000</v>
      </c>
      <c r="G28" s="18" t="n">
        <f aca="false" ca="false" dt2D="false" dtr="false" t="normal">G29</f>
        <v>0</v>
      </c>
      <c r="H28" s="18" t="n">
        <f aca="false" ca="false" dt2D="false" dtr="false" t="normal">H29</f>
        <v>0</v>
      </c>
    </row>
    <row customFormat="true" ht="15.75" outlineLevel="0" r="29" s="8">
      <c r="A29" s="14" t="s">
        <v>18</v>
      </c>
      <c r="B29" s="20" t="n">
        <v>4</v>
      </c>
      <c r="C29" s="27" t="n">
        <v>9</v>
      </c>
      <c r="D29" s="16" t="s">
        <v>36</v>
      </c>
      <c r="E29" s="17" t="n"/>
      <c r="F29" s="18" t="n">
        <f aca="false" ca="false" dt2D="false" dtr="false" t="normal">SUM(F30:F31)</f>
        <v>23000</v>
      </c>
      <c r="G29" s="18" t="n">
        <f aca="false" ca="false" dt2D="false" dtr="false" t="normal">SUM(G30:G31)</f>
        <v>0</v>
      </c>
      <c r="H29" s="18" t="n">
        <f aca="false" ca="false" dt2D="false" dtr="false" t="normal">SUM(H30:H31)</f>
        <v>0</v>
      </c>
    </row>
    <row ht="47.25" outlineLevel="0" r="30">
      <c r="A30" s="32" t="s">
        <v>37</v>
      </c>
      <c r="B30" s="23" t="n">
        <v>4</v>
      </c>
      <c r="C30" s="30" t="n">
        <v>9</v>
      </c>
      <c r="D30" s="24" t="s">
        <v>36</v>
      </c>
      <c r="E30" s="25" t="s">
        <v>25</v>
      </c>
      <c r="F30" s="26" t="n">
        <v>4000</v>
      </c>
      <c r="G30" s="26" t="n">
        <v>0</v>
      </c>
      <c r="H30" s="26" t="n">
        <v>0</v>
      </c>
    </row>
    <row customFormat="true" ht="47.25" outlineLevel="0" r="31" s="8">
      <c r="A31" s="32" t="s">
        <v>38</v>
      </c>
      <c r="B31" s="23" t="n">
        <v>4</v>
      </c>
      <c r="C31" s="30" t="n">
        <v>9</v>
      </c>
      <c r="D31" s="24" t="s">
        <v>36</v>
      </c>
      <c r="E31" s="25" t="s">
        <v>25</v>
      </c>
      <c r="F31" s="26" t="n">
        <v>19000</v>
      </c>
      <c r="G31" s="26" t="n">
        <v>0</v>
      </c>
      <c r="H31" s="26" t="n">
        <v>0</v>
      </c>
    </row>
    <row ht="47.25" outlineLevel="0" r="32">
      <c r="A32" s="19" t="s">
        <v>39</v>
      </c>
      <c r="B32" s="20" t="n">
        <v>5</v>
      </c>
      <c r="C32" s="27" t="n">
        <v>2</v>
      </c>
      <c r="D32" s="16" t="s">
        <v>40</v>
      </c>
      <c r="E32" s="21" t="n"/>
      <c r="F32" s="18" t="n">
        <f aca="false" ca="false" dt2D="false" dtr="false" t="normal">F33</f>
        <v>56952.1</v>
      </c>
      <c r="G32" s="18" t="n">
        <f aca="false" ca="false" dt2D="false" dtr="false" t="normal">G33</f>
        <v>20000</v>
      </c>
      <c r="H32" s="18" t="n">
        <f aca="false" ca="false" dt2D="false" dtr="false" t="normal">H33</f>
        <v>0</v>
      </c>
    </row>
    <row outlineLevel="0" r="33">
      <c r="A33" s="19" t="s">
        <v>18</v>
      </c>
      <c r="B33" s="20" t="n">
        <v>5</v>
      </c>
      <c r="C33" s="27" t="n">
        <v>2</v>
      </c>
      <c r="D33" s="16" t="s">
        <v>41</v>
      </c>
      <c r="E33" s="21" t="n"/>
      <c r="F33" s="18" t="n">
        <f aca="false" ca="false" dt2D="false" dtr="false" t="normal">SUM(F34:F48)</f>
        <v>56952.1</v>
      </c>
      <c r="G33" s="18" t="n">
        <f aca="false" ca="false" dt2D="false" dtr="false" t="normal">SUM(G34:G48)</f>
        <v>20000</v>
      </c>
      <c r="H33" s="18" t="n">
        <f aca="false" ca="false" dt2D="false" dtr="false" t="normal">SUM(H34:H48)</f>
        <v>0</v>
      </c>
    </row>
    <row customFormat="true" ht="47.25" outlineLevel="0" r="34" s="8">
      <c r="A34" s="32" t="s">
        <v>42</v>
      </c>
      <c r="B34" s="23" t="n">
        <v>5</v>
      </c>
      <c r="C34" s="30" t="n">
        <v>2</v>
      </c>
      <c r="D34" s="24" t="s">
        <v>41</v>
      </c>
      <c r="E34" s="25" t="n">
        <v>410</v>
      </c>
      <c r="F34" s="26" t="n">
        <v>60</v>
      </c>
      <c r="G34" s="26" t="n">
        <v>0</v>
      </c>
      <c r="H34" s="26" t="n">
        <v>0</v>
      </c>
    </row>
    <row ht="47.25" outlineLevel="0" r="35">
      <c r="A35" s="32" t="s">
        <v>43</v>
      </c>
      <c r="B35" s="23" t="n">
        <v>5</v>
      </c>
      <c r="C35" s="30" t="n">
        <v>2</v>
      </c>
      <c r="D35" s="24" t="s">
        <v>41</v>
      </c>
      <c r="E35" s="25" t="n">
        <v>410</v>
      </c>
      <c r="F35" s="26" t="n">
        <v>100</v>
      </c>
      <c r="G35" s="26" t="n">
        <v>4000</v>
      </c>
      <c r="H35" s="26" t="n">
        <v>0</v>
      </c>
    </row>
    <row customFormat="true" ht="47.25" outlineLevel="0" r="36" s="2">
      <c r="A36" s="32" t="s">
        <v>44</v>
      </c>
      <c r="B36" s="23" t="n">
        <v>5</v>
      </c>
      <c r="C36" s="30" t="n">
        <v>2</v>
      </c>
      <c r="D36" s="24" t="s">
        <v>41</v>
      </c>
      <c r="E36" s="25" t="n">
        <v>410</v>
      </c>
      <c r="F36" s="26" t="n">
        <v>6640</v>
      </c>
      <c r="G36" s="26" t="n">
        <v>0</v>
      </c>
      <c r="H36" s="26" t="n">
        <v>0</v>
      </c>
    </row>
    <row ht="47.25" outlineLevel="0" r="37">
      <c r="A37" s="32" t="s">
        <v>45</v>
      </c>
      <c r="B37" s="23" t="n">
        <v>5</v>
      </c>
      <c r="C37" s="30" t="n">
        <v>2</v>
      </c>
      <c r="D37" s="24" t="s">
        <v>41</v>
      </c>
      <c r="E37" s="25" t="n">
        <v>410</v>
      </c>
      <c r="F37" s="26" t="n">
        <v>2575</v>
      </c>
      <c r="G37" s="26" t="n">
        <v>0</v>
      </c>
      <c r="H37" s="26" t="n">
        <v>0</v>
      </c>
    </row>
    <row ht="63" outlineLevel="0" r="38">
      <c r="A38" s="32" t="s">
        <v>46</v>
      </c>
      <c r="B38" s="23" t="n">
        <v>5</v>
      </c>
      <c r="C38" s="30" t="n">
        <v>2</v>
      </c>
      <c r="D38" s="24" t="s">
        <v>41</v>
      </c>
      <c r="E38" s="25" t="n">
        <v>410</v>
      </c>
      <c r="F38" s="26" t="n">
        <v>200</v>
      </c>
      <c r="G38" s="26" t="n">
        <v>6000</v>
      </c>
      <c r="H38" s="26" t="n">
        <v>0</v>
      </c>
    </row>
    <row ht="47.25" outlineLevel="0" r="39">
      <c r="A39" s="32" t="s">
        <v>47</v>
      </c>
      <c r="B39" s="23" t="n">
        <v>5</v>
      </c>
      <c r="C39" s="30" t="n">
        <v>2</v>
      </c>
      <c r="D39" s="24" t="s">
        <v>41</v>
      </c>
      <c r="E39" s="25" t="n">
        <v>410</v>
      </c>
      <c r="F39" s="26" t="n">
        <v>5460</v>
      </c>
      <c r="G39" s="26" t="n">
        <v>0</v>
      </c>
      <c r="H39" s="26" t="n">
        <v>0</v>
      </c>
    </row>
    <row ht="47.25" outlineLevel="0" r="40">
      <c r="A40" s="32" t="s">
        <v>48</v>
      </c>
      <c r="B40" s="23" t="n">
        <v>5</v>
      </c>
      <c r="C40" s="30" t="n">
        <v>2</v>
      </c>
      <c r="D40" s="24" t="s">
        <v>41</v>
      </c>
      <c r="E40" s="25" t="n">
        <v>410</v>
      </c>
      <c r="F40" s="26" t="n">
        <v>0</v>
      </c>
      <c r="G40" s="26" t="n">
        <v>10000</v>
      </c>
      <c r="H40" s="26" t="n">
        <v>0</v>
      </c>
    </row>
    <row ht="47.25" outlineLevel="0" r="41">
      <c r="A41" s="32" t="s">
        <v>49</v>
      </c>
      <c r="B41" s="23" t="n">
        <v>5</v>
      </c>
      <c r="C41" s="30" t="n">
        <v>2</v>
      </c>
      <c r="D41" s="24" t="s">
        <v>41</v>
      </c>
      <c r="E41" s="25" t="n">
        <v>410</v>
      </c>
      <c r="F41" s="26" t="n">
        <v>4000</v>
      </c>
      <c r="G41" s="26" t="n">
        <v>0</v>
      </c>
      <c r="H41" s="26" t="n">
        <v>0</v>
      </c>
    </row>
    <row customFormat="true" ht="47.25" outlineLevel="0" r="42" s="8">
      <c r="A42" s="32" t="s">
        <v>50</v>
      </c>
      <c r="B42" s="23" t="n">
        <v>5</v>
      </c>
      <c r="C42" s="30" t="n">
        <v>2</v>
      </c>
      <c r="D42" s="24" t="s">
        <v>41</v>
      </c>
      <c r="E42" s="25" t="n">
        <v>410</v>
      </c>
      <c r="F42" s="26" t="n">
        <v>2549.8</v>
      </c>
      <c r="G42" s="26" t="n">
        <v>0</v>
      </c>
      <c r="H42" s="26" t="n">
        <v>0</v>
      </c>
    </row>
    <row customFormat="true" ht="47.25" outlineLevel="0" r="43" s="8">
      <c r="A43" s="32" t="s">
        <v>51</v>
      </c>
      <c r="B43" s="23" t="n">
        <v>5</v>
      </c>
      <c r="C43" s="30" t="n">
        <v>2</v>
      </c>
      <c r="D43" s="24" t="s">
        <v>41</v>
      </c>
      <c r="E43" s="25" t="n">
        <v>410</v>
      </c>
      <c r="F43" s="26" t="n">
        <v>2500</v>
      </c>
      <c r="G43" s="26" t="n">
        <v>0</v>
      </c>
      <c r="H43" s="26" t="n">
        <v>0</v>
      </c>
    </row>
    <row ht="31.5" outlineLevel="0" r="44">
      <c r="A44" s="32" t="s">
        <v>52</v>
      </c>
      <c r="B44" s="23" t="n">
        <v>5</v>
      </c>
      <c r="C44" s="30" t="n">
        <v>2</v>
      </c>
      <c r="D44" s="24" t="s">
        <v>41</v>
      </c>
      <c r="E44" s="25" t="n">
        <v>410</v>
      </c>
      <c r="F44" s="26" t="n">
        <v>2895</v>
      </c>
      <c r="G44" s="26" t="n">
        <v>0</v>
      </c>
      <c r="H44" s="26" t="n">
        <v>0</v>
      </c>
    </row>
    <row customFormat="true" ht="63" outlineLevel="0" r="45" s="8">
      <c r="A45" s="32" t="s">
        <v>53</v>
      </c>
      <c r="B45" s="23" t="n">
        <v>5</v>
      </c>
      <c r="C45" s="30" t="n">
        <v>2</v>
      </c>
      <c r="D45" s="24" t="s">
        <v>41</v>
      </c>
      <c r="E45" s="25" t="n">
        <v>410</v>
      </c>
      <c r="F45" s="26" t="n">
        <v>2000</v>
      </c>
      <c r="G45" s="26" t="n">
        <v>0</v>
      </c>
      <c r="H45" s="26" t="n">
        <v>0</v>
      </c>
    </row>
    <row customFormat="true" ht="63" outlineLevel="0" r="46" s="8">
      <c r="A46" s="32" t="s">
        <v>54</v>
      </c>
      <c r="B46" s="23" t="n">
        <v>5</v>
      </c>
      <c r="C46" s="30" t="n">
        <v>2</v>
      </c>
      <c r="D46" s="24" t="s">
        <v>41</v>
      </c>
      <c r="E46" s="25" t="n">
        <v>410</v>
      </c>
      <c r="F46" s="26" t="n">
        <v>2500</v>
      </c>
      <c r="G46" s="26" t="n">
        <v>0</v>
      </c>
      <c r="H46" s="26" t="n">
        <v>0</v>
      </c>
    </row>
    <row customFormat="true" ht="15.75" outlineLevel="0" r="47" s="8">
      <c r="A47" s="32" t="s">
        <v>55</v>
      </c>
      <c r="B47" s="23" t="n">
        <v>5</v>
      </c>
      <c r="C47" s="30" t="n">
        <v>2</v>
      </c>
      <c r="D47" s="24" t="s">
        <v>41</v>
      </c>
      <c r="E47" s="25" t="n">
        <v>410</v>
      </c>
      <c r="F47" s="26" t="n">
        <v>25306.3</v>
      </c>
      <c r="G47" s="26" t="n">
        <v>0</v>
      </c>
      <c r="H47" s="26" t="n">
        <v>0</v>
      </c>
    </row>
    <row customFormat="true" ht="63" outlineLevel="0" r="48" s="8">
      <c r="A48" s="32" t="s">
        <v>56</v>
      </c>
      <c r="B48" s="23" t="n">
        <v>5</v>
      </c>
      <c r="C48" s="30" t="n">
        <v>2</v>
      </c>
      <c r="D48" s="24" t="s">
        <v>41</v>
      </c>
      <c r="E48" s="25" t="n">
        <v>410</v>
      </c>
      <c r="F48" s="26" t="n">
        <v>166</v>
      </c>
      <c r="G48" s="26" t="n">
        <v>0</v>
      </c>
      <c r="H48" s="26" t="n">
        <v>0</v>
      </c>
    </row>
    <row ht="47.25" outlineLevel="0" r="49">
      <c r="A49" s="19" t="s">
        <v>57</v>
      </c>
      <c r="B49" s="33" t="n">
        <v>5</v>
      </c>
      <c r="C49" s="33" t="n">
        <v>1</v>
      </c>
      <c r="D49" s="10" t="s">
        <v>58</v>
      </c>
      <c r="E49" s="34" t="s">
        <v>59</v>
      </c>
      <c r="F49" s="35" t="n">
        <f aca="false" ca="false" dt2D="false" dtr="false" t="normal">F51</f>
        <v>16000</v>
      </c>
      <c r="G49" s="35" t="n">
        <f aca="false" ca="false" dt2D="false" dtr="false" t="normal">G51</f>
        <v>15000</v>
      </c>
      <c r="H49" s="35" t="n">
        <f aca="false" ca="false" dt2D="false" dtr="false" t="normal">H51</f>
        <v>15000</v>
      </c>
    </row>
    <row customFormat="true" ht="15.75" outlineLevel="0" r="50" s="8">
      <c r="A50" s="19" t="s">
        <v>18</v>
      </c>
      <c r="B50" s="33" t="n">
        <v>5</v>
      </c>
      <c r="C50" s="33" t="n">
        <v>1</v>
      </c>
      <c r="D50" s="10" t="s">
        <v>60</v>
      </c>
      <c r="E50" s="34" t="n"/>
      <c r="F50" s="35" t="n">
        <f aca="false" ca="false" dt2D="false" dtr="false" t="normal">F51</f>
        <v>16000</v>
      </c>
      <c r="G50" s="35" t="n">
        <f aca="false" ca="false" dt2D="false" dtr="false" t="normal">G51</f>
        <v>15000</v>
      </c>
      <c r="H50" s="35" t="n">
        <f aca="false" ca="false" dt2D="false" dtr="false" t="normal">H51</f>
        <v>15000</v>
      </c>
    </row>
    <row customFormat="true" ht="31.5" outlineLevel="0" r="51" s="8">
      <c r="A51" s="32" t="s">
        <v>61</v>
      </c>
      <c r="B51" s="36" t="n">
        <v>5</v>
      </c>
      <c r="C51" s="36" t="n">
        <v>1</v>
      </c>
      <c r="D51" s="37" t="s">
        <v>60</v>
      </c>
      <c r="E51" s="38" t="n">
        <v>410</v>
      </c>
      <c r="F51" s="39" t="n">
        <v>16000</v>
      </c>
      <c r="G51" s="39" t="n">
        <v>15000</v>
      </c>
      <c r="H51" s="39" t="n">
        <v>15000</v>
      </c>
    </row>
    <row customFormat="true" ht="78.75" outlineLevel="0" r="52" s="8">
      <c r="A52" s="19" t="s">
        <v>62</v>
      </c>
      <c r="B52" s="33" t="n">
        <v>5</v>
      </c>
      <c r="C52" s="33" t="n">
        <v>2</v>
      </c>
      <c r="D52" s="10" t="s">
        <v>63</v>
      </c>
      <c r="E52" s="34" t="n"/>
      <c r="F52" s="35" t="n">
        <f aca="false" ca="false" dt2D="false" dtr="false" t="normal">F53</f>
        <v>15000</v>
      </c>
      <c r="G52" s="35" t="n">
        <f aca="false" ca="false" dt2D="false" dtr="false" t="normal">G53</f>
        <v>0</v>
      </c>
      <c r="H52" s="35" t="n">
        <f aca="false" ca="false" dt2D="false" dtr="false" t="normal">H53</f>
        <v>0</v>
      </c>
    </row>
    <row customFormat="true" ht="63" outlineLevel="0" r="53" s="8">
      <c r="A53" s="32" t="s">
        <v>64</v>
      </c>
      <c r="B53" s="36" t="n">
        <v>5</v>
      </c>
      <c r="C53" s="36" t="n">
        <v>2</v>
      </c>
      <c r="D53" s="37" t="s">
        <v>63</v>
      </c>
      <c r="E53" s="38" t="n">
        <v>410</v>
      </c>
      <c r="F53" s="39" t="n">
        <v>15000</v>
      </c>
      <c r="G53" s="39" t="n">
        <v>0</v>
      </c>
      <c r="H53" s="39" t="n">
        <v>0</v>
      </c>
    </row>
    <row customFormat="true" ht="15.75" outlineLevel="0" r="54" s="8">
      <c r="A54" s="19" t="s">
        <v>65</v>
      </c>
      <c r="B54" s="33" t="n">
        <v>1</v>
      </c>
      <c r="C54" s="33" t="n">
        <v>13</v>
      </c>
      <c r="D54" s="10" t="s">
        <v>66</v>
      </c>
      <c r="E54" s="34" t="n"/>
      <c r="F54" s="35" t="n">
        <f aca="false" ca="false" dt2D="false" dtr="false" t="normal">F55</f>
        <v>46000</v>
      </c>
      <c r="G54" s="35" t="n">
        <f aca="false" ca="false" dt2D="false" dtr="false" t="normal">G55</f>
        <v>0</v>
      </c>
      <c r="H54" s="35" t="n">
        <f aca="false" ca="false" dt2D="false" dtr="false" t="normal">H55</f>
        <v>0</v>
      </c>
    </row>
    <row customFormat="true" ht="15.75" outlineLevel="0" r="55" s="8">
      <c r="A55" s="32" t="s">
        <v>67</v>
      </c>
      <c r="B55" s="36" t="n">
        <v>1</v>
      </c>
      <c r="C55" s="36" t="n">
        <v>13</v>
      </c>
      <c r="D55" s="37" t="s">
        <v>66</v>
      </c>
      <c r="E55" s="38" t="n">
        <v>410</v>
      </c>
      <c r="F55" s="39" t="n">
        <v>46000</v>
      </c>
      <c r="G55" s="39" t="n">
        <v>0</v>
      </c>
      <c r="H55" s="39" t="n">
        <v>0</v>
      </c>
    </row>
    <row ht="63" outlineLevel="0" r="56">
      <c r="A56" s="19" t="s">
        <v>68</v>
      </c>
      <c r="B56" s="33" t="n">
        <v>5</v>
      </c>
      <c r="C56" s="33" t="n">
        <v>1</v>
      </c>
      <c r="D56" s="10" t="s">
        <v>69</v>
      </c>
      <c r="E56" s="34" t="s">
        <v>59</v>
      </c>
      <c r="F56" s="35" t="n">
        <f aca="false" ca="false" dt2D="false" dtr="false" t="normal">F57</f>
        <v>21115.5</v>
      </c>
      <c r="G56" s="35" t="n">
        <f aca="false" ca="false" dt2D="false" dtr="false" t="normal">G57</f>
        <v>67569.7</v>
      </c>
      <c r="H56" s="35" t="n">
        <f aca="false" ca="false" dt2D="false" dtr="false" t="normal">H57</f>
        <v>25338.7</v>
      </c>
    </row>
    <row customFormat="true" ht="15.75" outlineLevel="0" r="57" s="8">
      <c r="A57" s="32" t="s">
        <v>67</v>
      </c>
      <c r="B57" s="36" t="n">
        <v>5</v>
      </c>
      <c r="C57" s="36" t="n">
        <v>1</v>
      </c>
      <c r="D57" s="37" t="s">
        <v>69</v>
      </c>
      <c r="E57" s="38" t="n">
        <v>410</v>
      </c>
      <c r="F57" s="39" t="n">
        <v>21115.5</v>
      </c>
      <c r="G57" s="39" t="n">
        <v>67569.7</v>
      </c>
      <c r="H57" s="39" t="n">
        <v>25338.7</v>
      </c>
    </row>
    <row ht="31.5" outlineLevel="0" r="58">
      <c r="A58" s="19" t="s">
        <v>70</v>
      </c>
      <c r="B58" s="33" t="n">
        <v>5</v>
      </c>
      <c r="C58" s="33" t="n">
        <v>5</v>
      </c>
      <c r="D58" s="10" t="s">
        <v>71</v>
      </c>
      <c r="E58" s="34" t="n"/>
      <c r="F58" s="35" t="n">
        <v>0</v>
      </c>
      <c r="G58" s="35" t="n">
        <v>314471.3</v>
      </c>
      <c r="H58" s="35" t="n">
        <v>0</v>
      </c>
    </row>
    <row outlineLevel="0" r="59">
      <c r="A59" s="32" t="s">
        <v>67</v>
      </c>
      <c r="B59" s="36" t="n">
        <v>5</v>
      </c>
      <c r="C59" s="36" t="n">
        <v>5</v>
      </c>
      <c r="D59" s="37" t="s">
        <v>71</v>
      </c>
      <c r="E59" s="38" t="n">
        <v>410</v>
      </c>
      <c r="F59" s="39" t="n"/>
      <c r="G59" s="39" t="n"/>
      <c r="H59" s="39" t="n"/>
    </row>
    <row ht="31.5" outlineLevel="0" r="60">
      <c r="A60" s="14" t="s">
        <v>72</v>
      </c>
      <c r="B60" s="33" t="n">
        <v>5</v>
      </c>
      <c r="C60" s="33" t="n">
        <v>2</v>
      </c>
      <c r="D60" s="10" t="s">
        <v>73</v>
      </c>
      <c r="E60" s="34" t="n"/>
      <c r="F60" s="35" t="n">
        <f aca="false" ca="false" dt2D="false" dtr="false" t="normal">F61</f>
        <v>220526.2</v>
      </c>
      <c r="G60" s="35" t="n">
        <f aca="false" ca="false" dt2D="false" dtr="false" t="normal">G61</f>
        <v>0</v>
      </c>
      <c r="H60" s="35" t="n">
        <f aca="false" ca="false" dt2D="false" dtr="false" t="normal">H61</f>
        <v>0</v>
      </c>
    </row>
    <row ht="31.5" outlineLevel="0" r="61">
      <c r="A61" s="32" t="s">
        <v>74</v>
      </c>
      <c r="B61" s="36" t="n">
        <v>5</v>
      </c>
      <c r="C61" s="36" t="n">
        <v>2</v>
      </c>
      <c r="D61" s="37" t="s">
        <v>73</v>
      </c>
      <c r="E61" s="38" t="n">
        <v>410</v>
      </c>
      <c r="F61" s="39" t="n">
        <v>220526.2</v>
      </c>
      <c r="G61" s="39" t="n">
        <v>0</v>
      </c>
      <c r="H61" s="39" t="n">
        <v>0</v>
      </c>
    </row>
    <row ht="31.5" outlineLevel="0" r="62">
      <c r="A62" s="19" t="s">
        <v>75</v>
      </c>
      <c r="B62" s="33" t="n">
        <v>5</v>
      </c>
      <c r="C62" s="33" t="n">
        <v>2</v>
      </c>
      <c r="D62" s="10" t="s">
        <v>76</v>
      </c>
      <c r="E62" s="34" t="s">
        <v>59</v>
      </c>
      <c r="F62" s="35" t="n">
        <f aca="false" ca="false" dt2D="false" dtr="false" t="normal">F63</f>
        <v>9717.4</v>
      </c>
      <c r="G62" s="35" t="n">
        <f aca="false" ca="false" dt2D="false" dtr="false" t="normal">G63</f>
        <v>0</v>
      </c>
      <c r="H62" s="35" t="n">
        <f aca="false" ca="false" dt2D="false" dtr="false" t="normal">H63</f>
        <v>0</v>
      </c>
    </row>
    <row ht="31.5" outlineLevel="0" r="63">
      <c r="A63" s="32" t="s">
        <v>74</v>
      </c>
      <c r="B63" s="36" t="n">
        <v>5</v>
      </c>
      <c r="C63" s="36" t="n">
        <v>2</v>
      </c>
      <c r="D63" s="37" t="s">
        <v>76</v>
      </c>
      <c r="E63" s="38" t="n">
        <v>410</v>
      </c>
      <c r="F63" s="39" t="n">
        <v>9717.4</v>
      </c>
      <c r="G63" s="39" t="n">
        <v>0</v>
      </c>
      <c r="H63" s="39" t="n">
        <v>0</v>
      </c>
    </row>
    <row ht="94.5" outlineLevel="0" r="64">
      <c r="A64" s="14" t="s">
        <v>77</v>
      </c>
      <c r="B64" s="33" t="n">
        <v>5</v>
      </c>
      <c r="C64" s="33" t="n">
        <v>2</v>
      </c>
      <c r="D64" s="10" t="s">
        <v>78</v>
      </c>
      <c r="E64" s="34" t="n"/>
      <c r="F64" s="35" t="n">
        <f aca="false" ca="false" dt2D="false" dtr="false" t="normal">F65</f>
        <v>6705.3</v>
      </c>
      <c r="G64" s="35" t="n">
        <f aca="false" ca="false" dt2D="false" dtr="false" t="normal">G65</f>
        <v>0</v>
      </c>
      <c r="H64" s="35" t="n">
        <f aca="false" ca="false" dt2D="false" dtr="false" t="normal">H65</f>
        <v>0</v>
      </c>
    </row>
    <row ht="63" outlineLevel="0" r="65">
      <c r="A65" s="32" t="s">
        <v>64</v>
      </c>
      <c r="B65" s="36" t="n">
        <v>5</v>
      </c>
      <c r="C65" s="36" t="n">
        <v>2</v>
      </c>
      <c r="D65" s="37" t="s">
        <v>78</v>
      </c>
      <c r="E65" s="38" t="n">
        <v>410</v>
      </c>
      <c r="F65" s="39" t="n">
        <v>6705.3</v>
      </c>
      <c r="G65" s="39" t="n">
        <v>0</v>
      </c>
      <c r="H65" s="39" t="n">
        <v>0</v>
      </c>
    </row>
    <row outlineLevel="0" r="66">
      <c r="A66" s="40" t="n"/>
      <c r="B66" s="41" t="n"/>
      <c r="C66" s="41" t="n"/>
      <c r="D66" s="42" t="n"/>
      <c r="E66" s="43" t="n"/>
      <c r="F66" s="44" t="n"/>
      <c r="G66" s="44" t="n"/>
      <c r="H66" s="44" t="n"/>
    </row>
    <row outlineLevel="0" r="67">
      <c r="A67" s="40" t="n"/>
      <c r="B67" s="41" t="n"/>
      <c r="C67" s="41" t="n"/>
      <c r="D67" s="42" t="n"/>
      <c r="E67" s="43" t="n"/>
      <c r="F67" s="44" t="n"/>
      <c r="G67" s="44" t="n"/>
      <c r="H67" s="44" t="n"/>
    </row>
    <row outlineLevel="0" r="68">
      <c r="A68" s="7" t="s">
        <v>79</v>
      </c>
      <c r="B68" s="7" t="s"/>
      <c r="C68" s="7" t="s"/>
      <c r="D68" s="7" t="s"/>
      <c r="E68" s="7" t="s"/>
      <c r="F68" s="7" t="s"/>
      <c r="G68" s="7" t="s"/>
      <c r="H68" s="7" t="s"/>
    </row>
  </sheetData>
  <mergeCells count="5">
    <mergeCell ref="A68:H68"/>
    <mergeCell ref="F2:H2"/>
    <mergeCell ref="D5:H5"/>
    <mergeCell ref="A8:H8"/>
    <mergeCell ref="D3:H3"/>
  </mergeCells>
  <pageMargins bottom="0.511811316013336" footer="0.275590538978577" header="0.511811017990112" left="0.669291734695435" right="0.393701016902924" top="0.629921674728394"/>
  <pageSetup fitToHeight="1" fitToWidth="1" orientation="portrait" paperHeight="297.1798mm" paperSize="9" paperWidth="210.0438mm" scale="62"/>
  <headerFooter>
    <oddFooter>&amp;CСтраница  &amp;P из &amp;N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2024-06-28T06:54:13Z</dcterms:modified>
</cp:coreProperties>
</file>